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186D4FF-4F4A-4DFB-9523-0B763BA9951A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Сбер" sheetId="1" r:id="rId1"/>
    <sheet name="Сбер ФПГ" sheetId="2" r:id="rId2"/>
    <sheet name="Альфа" sheetId="3" r:id="rId3"/>
    <sheet name="Открытие" sheetId="4" r:id="rId4"/>
    <sheet name="Расходы август" sheetId="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C62" i="5"/>
  <c r="B132" i="3"/>
  <c r="C23" i="5"/>
  <c r="B4" i="4"/>
  <c r="C52" i="5"/>
  <c r="C61" i="5"/>
  <c r="B184" i="1" l="1"/>
</calcChain>
</file>

<file path=xl/sharedStrings.xml><?xml version="1.0" encoding="utf-8"?>
<sst xmlns="http://schemas.openxmlformats.org/spreadsheetml/2006/main" count="630" uniqueCount="331">
  <si>
    <t>Дата</t>
  </si>
  <si>
    <t>Сумма</t>
  </si>
  <si>
    <t>Благотворитель</t>
  </si>
  <si>
    <t>Благотворительное пожертвование на уставные цели Эквайринг (перевод через сайт poteriashki.ru)</t>
  </si>
  <si>
    <t>Итого:</t>
  </si>
  <si>
    <t>Дата операции</t>
  </si>
  <si>
    <t>Контрагент</t>
  </si>
  <si>
    <t>Назначение</t>
  </si>
  <si>
    <t>СБЕРБАНК</t>
  </si>
  <si>
    <t>АЛЬФА</t>
  </si>
  <si>
    <t>ОТКРЫТИЕ</t>
  </si>
  <si>
    <t>Ф-Л ЗАПАДНО-СИБИРСКИЙ ПАО БАНКА "ФК ОТКРЫТИЕ"</t>
  </si>
  <si>
    <t>АО "ТИНЬКОФФ БАНК"(переводы через VK, система cloudpayments)</t>
  </si>
  <si>
    <t>ОБЩЕСТВО С ОГРАНИЧЕННОЙ ОТВЕТСТВЕННОСТЬЮ "СПЕЦТРАНССЕРВИС"</t>
  </si>
  <si>
    <t>Единый налоговый платеж</t>
  </si>
  <si>
    <t>ООО "Сибвет"</t>
  </si>
  <si>
    <t>АО "Альфа-Банк"</t>
  </si>
  <si>
    <t>ООО "Тюменское экологическое объединение"</t>
  </si>
  <si>
    <t>ПАО "Ростелеком"</t>
  </si>
  <si>
    <t>АО "УСТЭК"</t>
  </si>
  <si>
    <t>АО  "Энергосбытовая компания "Восток"</t>
  </si>
  <si>
    <t xml:space="preserve">Фазылова </t>
  </si>
  <si>
    <t xml:space="preserve">Медведева </t>
  </si>
  <si>
    <t xml:space="preserve">Орлова </t>
  </si>
  <si>
    <t xml:space="preserve">Пикашкова </t>
  </si>
  <si>
    <t xml:space="preserve">Байгускарова </t>
  </si>
  <si>
    <t xml:space="preserve">Черепанова </t>
  </si>
  <si>
    <t xml:space="preserve">Иванова </t>
  </si>
  <si>
    <t xml:space="preserve">Андреева </t>
  </si>
  <si>
    <t xml:space="preserve">Барковский </t>
  </si>
  <si>
    <t xml:space="preserve">Пошехонов </t>
  </si>
  <si>
    <t xml:space="preserve">Шкель </t>
  </si>
  <si>
    <t xml:space="preserve">Солнцева </t>
  </si>
  <si>
    <t xml:space="preserve">Шустова </t>
  </si>
  <si>
    <t xml:space="preserve">Хисматуллин </t>
  </si>
  <si>
    <t xml:space="preserve">Горькова </t>
  </si>
  <si>
    <t>АКЦИОНЕРНОЕ ОБЩЕСТВО "АЛЬФА-БАНК"</t>
  </si>
  <si>
    <t xml:space="preserve">Соколова </t>
  </si>
  <si>
    <t xml:space="preserve">Новикова </t>
  </si>
  <si>
    <t xml:space="preserve">Самара </t>
  </si>
  <si>
    <t xml:space="preserve">Мадеева </t>
  </si>
  <si>
    <t>ИП Сучкова Юлия Андреевна</t>
  </si>
  <si>
    <t xml:space="preserve">Сафонова </t>
  </si>
  <si>
    <t xml:space="preserve">Коновалова </t>
  </si>
  <si>
    <t xml:space="preserve">Малахова </t>
  </si>
  <si>
    <t xml:space="preserve">Калабина </t>
  </si>
  <si>
    <t xml:space="preserve">Смирнова </t>
  </si>
  <si>
    <t xml:space="preserve">Свалова </t>
  </si>
  <si>
    <t xml:space="preserve">Абакумова </t>
  </si>
  <si>
    <t>ООО "Тюмень Водоканал"</t>
  </si>
  <si>
    <t>АО "АЛЬФА-БАНК"</t>
  </si>
  <si>
    <t>ООО "ЯНДЕКС.ТАКСИ"</t>
  </si>
  <si>
    <t>ФИЛИАЛ "ЕКАТЕРИНБУРГСКИЙ" АО "АЛЬФА-БАНК"</t>
  </si>
  <si>
    <t>Оплата за услуги такси по договору оферты, л.с № ЛСТ-4861011114-1 Сумма 10000-00 Без налога (НДС)</t>
  </si>
  <si>
    <t xml:space="preserve">Кулакова </t>
  </si>
  <si>
    <t xml:space="preserve">Калинина </t>
  </si>
  <si>
    <t xml:space="preserve">Важенина </t>
  </si>
  <si>
    <t xml:space="preserve">КРУТИЦКИХ </t>
  </si>
  <si>
    <t xml:space="preserve">ЗИНЧЕНКО </t>
  </si>
  <si>
    <t xml:space="preserve">Ожерельева </t>
  </si>
  <si>
    <t xml:space="preserve">Занкина </t>
  </si>
  <si>
    <t xml:space="preserve">ЛАПП </t>
  </si>
  <si>
    <t xml:space="preserve">СПИРИН </t>
  </si>
  <si>
    <t xml:space="preserve">СОЛОМИН </t>
  </si>
  <si>
    <t xml:space="preserve">СИДОРОВА </t>
  </si>
  <si>
    <t xml:space="preserve">РАССОЛЕНКО </t>
  </si>
  <si>
    <t xml:space="preserve">Меньщикова </t>
  </si>
  <si>
    <t xml:space="preserve">ПРОХОРОВА </t>
  </si>
  <si>
    <t xml:space="preserve">КЛЕВАКИНА </t>
  </si>
  <si>
    <t xml:space="preserve">ВЕЛИЧКО </t>
  </si>
  <si>
    <t xml:space="preserve">Гришечко </t>
  </si>
  <si>
    <t xml:space="preserve">КРЕМЛЕВА </t>
  </si>
  <si>
    <t xml:space="preserve">КАРАМАН </t>
  </si>
  <si>
    <t xml:space="preserve">ЯМОВА </t>
  </si>
  <si>
    <t xml:space="preserve">Корень </t>
  </si>
  <si>
    <t>ИТОГО ЗА ИЮЛЬ:</t>
  </si>
  <si>
    <t>ОСИНОВСКАЯ АЛЁНА ВАЛЕРЬЕВНА</t>
  </si>
  <si>
    <t>Назарова</t>
  </si>
  <si>
    <t>Пулькова</t>
  </si>
  <si>
    <t>ОСИНОВСКАЯ</t>
  </si>
  <si>
    <t>Ващенко</t>
  </si>
  <si>
    <t>Юрковская</t>
  </si>
  <si>
    <t>Сафонова</t>
  </si>
  <si>
    <t>Зайцева</t>
  </si>
  <si>
    <t>Щербич</t>
  </si>
  <si>
    <t>Фазылова</t>
  </si>
  <si>
    <t>Боброва</t>
  </si>
  <si>
    <t>Барковский</t>
  </si>
  <si>
    <t>РЕШЕТИЛОВ</t>
  </si>
  <si>
    <t>40702810967100000290
7202164639
ООО "УПРАВЛЯЮЩАЯ КОМПАНИЯ "ДИНА"</t>
  </si>
  <si>
    <t>ОБЩЕСТВО С ОГРАНИЧЕННОЙ ОТВЕТСТВЕННОСТЬЮ КОНСАЛТИНГОВАЯ ГРУППА "АНАЛИТИК-ЦЕНТР"</t>
  </si>
  <si>
    <t>Варюхина</t>
  </si>
  <si>
    <t>Колесникова</t>
  </si>
  <si>
    <t>Белых</t>
  </si>
  <si>
    <t>Шукурова</t>
  </si>
  <si>
    <t>Шаравин</t>
  </si>
  <si>
    <t>Рацен</t>
  </si>
  <si>
    <t>Улихина</t>
  </si>
  <si>
    <t>Гаранина</t>
  </si>
  <si>
    <t xml:space="preserve">Гетман </t>
  </si>
  <si>
    <t>НИКАНОРОВ</t>
  </si>
  <si>
    <t>Лебедева</t>
  </si>
  <si>
    <t>Салтыков</t>
  </si>
  <si>
    <t>Пантелеева</t>
  </si>
  <si>
    <t>Гасанова</t>
  </si>
  <si>
    <t>Бахаева</t>
  </si>
  <si>
    <t>Шахматинова</t>
  </si>
  <si>
    <t>Уханова</t>
  </si>
  <si>
    <t>Ганеева</t>
  </si>
  <si>
    <t>Хамадиярова</t>
  </si>
  <si>
    <t>Некрасова</t>
  </si>
  <si>
    <t>Леванов</t>
  </si>
  <si>
    <t>Свалова</t>
  </si>
  <si>
    <t>РЫНДИНА</t>
  </si>
  <si>
    <t>Стребкова</t>
  </si>
  <si>
    <t xml:space="preserve">Громов </t>
  </si>
  <si>
    <t xml:space="preserve">Зюзева </t>
  </si>
  <si>
    <t xml:space="preserve">Шамшиева </t>
  </si>
  <si>
    <t xml:space="preserve">Белых </t>
  </si>
  <si>
    <t xml:space="preserve">Терпугов </t>
  </si>
  <si>
    <t xml:space="preserve">Шпулинг </t>
  </si>
  <si>
    <t xml:space="preserve">Файзулин </t>
  </si>
  <si>
    <t xml:space="preserve">Камзина </t>
  </si>
  <si>
    <t xml:space="preserve">БОНДАРЬ </t>
  </si>
  <si>
    <t>Румянцева</t>
  </si>
  <si>
    <t>Филонова</t>
  </si>
  <si>
    <t>Новикова</t>
  </si>
  <si>
    <t>ПИВТОРАК</t>
  </si>
  <si>
    <t xml:space="preserve">МУСАЕВА </t>
  </si>
  <si>
    <t xml:space="preserve">Косенко </t>
  </si>
  <si>
    <t xml:space="preserve">Уханова </t>
  </si>
  <si>
    <t>ШОНИЯ</t>
  </si>
  <si>
    <t>Смирнова</t>
  </si>
  <si>
    <t>Медведева</t>
  </si>
  <si>
    <t xml:space="preserve">Искандарова </t>
  </si>
  <si>
    <t xml:space="preserve">Агейченко </t>
  </si>
  <si>
    <t xml:space="preserve">Налейкина </t>
  </si>
  <si>
    <t>Ченцова</t>
  </si>
  <si>
    <t xml:space="preserve">Гусарова </t>
  </si>
  <si>
    <t xml:space="preserve">Игошина </t>
  </si>
  <si>
    <t xml:space="preserve">Кияшко </t>
  </si>
  <si>
    <t xml:space="preserve">Торопова </t>
  </si>
  <si>
    <t>КРУТИЦКИХ</t>
  </si>
  <si>
    <t xml:space="preserve">Лобенков </t>
  </si>
  <si>
    <t xml:space="preserve">Маркелова </t>
  </si>
  <si>
    <t xml:space="preserve">Баженова </t>
  </si>
  <si>
    <t xml:space="preserve">Фролова </t>
  </si>
  <si>
    <t>КОРОТИНА</t>
  </si>
  <si>
    <t>Кулигина</t>
  </si>
  <si>
    <t>Валитова</t>
  </si>
  <si>
    <t>Алгадьева</t>
  </si>
  <si>
    <t>Колбычева</t>
  </si>
  <si>
    <t xml:space="preserve">Вахатова </t>
  </si>
  <si>
    <t>Мелихова</t>
  </si>
  <si>
    <t xml:space="preserve">Туюров </t>
  </si>
  <si>
    <t xml:space="preserve">Икрина </t>
  </si>
  <si>
    <t xml:space="preserve">Ушарова </t>
  </si>
  <si>
    <t>Нестерова</t>
  </si>
  <si>
    <t xml:space="preserve">Орехов </t>
  </si>
  <si>
    <t>Велижанина</t>
  </si>
  <si>
    <t xml:space="preserve">Парфенова </t>
  </si>
  <si>
    <t xml:space="preserve">Пашаева </t>
  </si>
  <si>
    <t xml:space="preserve">Стребкова </t>
  </si>
  <si>
    <t xml:space="preserve">Степанова </t>
  </si>
  <si>
    <t xml:space="preserve">Каримова </t>
  </si>
  <si>
    <t xml:space="preserve">Леванов </t>
  </si>
  <si>
    <t xml:space="preserve">Тенина </t>
  </si>
  <si>
    <t xml:space="preserve">Плотников </t>
  </si>
  <si>
    <t xml:space="preserve">Хашковская </t>
  </si>
  <si>
    <t xml:space="preserve">Ляхова </t>
  </si>
  <si>
    <t xml:space="preserve">Девятирикова </t>
  </si>
  <si>
    <t xml:space="preserve">Желтов </t>
  </si>
  <si>
    <t xml:space="preserve">Филатова </t>
  </si>
  <si>
    <t xml:space="preserve">Попов </t>
  </si>
  <si>
    <t xml:space="preserve">Петрик </t>
  </si>
  <si>
    <t xml:space="preserve">Крицкая </t>
  </si>
  <si>
    <t xml:space="preserve">Звонова </t>
  </si>
  <si>
    <t xml:space="preserve">Рыбалова </t>
  </si>
  <si>
    <t>02.08.2023</t>
  </si>
  <si>
    <t>03.08.2023</t>
  </si>
  <si>
    <t>04.08.2023</t>
  </si>
  <si>
    <t>07.08.2023</t>
  </si>
  <si>
    <t>08.08.2023</t>
  </si>
  <si>
    <t>10.08.2023</t>
  </si>
  <si>
    <t>22.08.2023</t>
  </si>
  <si>
    <t>25.08.2023</t>
  </si>
  <si>
    <t>29.08.2023</t>
  </si>
  <si>
    <t>Комиссия за перечисление средств со сч. ЮЛ на сч.ФЛ (в т.ч. при закрытии счета),  (оборот до 150 тыс. руб) по дог. РКО №ЕД от '11/09/2017'. За документы:№172 (10850 RUR  ) от 02/08/23. Без НДС</t>
  </si>
  <si>
    <t>Для зачисления на счет Гороховой Натальи Сергеевны Оплата работ по договору подряда за август 23 года Сумма 10850-00 Без налога (НДС)</t>
  </si>
  <si>
    <t>Информирование об операциях поступления и/или списания по банковскому(им) счету(ам) в рублях РФ за период с '01/07/2023' по '31/07/2023'.</t>
  </si>
  <si>
    <t>Оплата по счету № УТ 3 от 31.07.23г. за ветеринарные услуги. Сумма 21395-00 В т.ч. НДС  (20%) 3565-83</t>
  </si>
  <si>
    <t>Оплата по счету № 13 от 03.08.2023г за ветеринарные услуги. Сумма 83907-00 Без налога (НДС)</t>
  </si>
  <si>
    <t>Комиссия за перечисление средств со сч. ЮЛ на сч.ФЛ (в т.ч. при закрытии счета),  (оборот до 150 тыс. руб) по дог. РКО №ЕД от '11/09/2017'. За документы:№179 (131985 RUR  ) от 05/08/23. Без НДС</t>
  </si>
  <si>
    <t>Для зачисления на счет Гулецкой Ольги Викторовны Перечисление подотчетной суммы Сумма 131985-00 Без налога (НДС)</t>
  </si>
  <si>
    <t>Оплата по счету № СВ-3675 от 08.08.23г за приобретение товаров Сумма 54750-00 В т.ч. НДС  (10%) 4977-27</t>
  </si>
  <si>
    <t>Комиссия за перечисление средств со сч. ЮЛ на сч.ФЛ (в т.ч. при закрытии счета),  (оборот до 150 тыс. руб) по дог. РКО №ЕД от '11/09/2017'. За документы:№188 (7065 RUR  ) от 10/08/23. Без НДС</t>
  </si>
  <si>
    <t>Для зачисления на счет Гулецкой Ольги Викторовны Заработная плата за вторую половину июль 2023 г. Сумма 7065-00 Без налога (НДС)</t>
  </si>
  <si>
    <t>Оплата по счету № 1377 от 10.08.2023 за реализацию товаров. Сумма 74616-00 Без налога (НДС)</t>
  </si>
  <si>
    <t>Оплата по счету № СВ-3680 от 08.08.23г за приобретение товаров Сумма 7965-00 В т.ч. НДС  (20%) 1327-50</t>
  </si>
  <si>
    <t>70601810867102720202
7707083893
ЗАПАДНО-СИБИРСКОЕ ОТДЕЛЕНИЕ№8647 ПАО СБЕРБАНК</t>
  </si>
  <si>
    <t>03100643000000018500
7727406020
Казначейство России (ФНС России)</t>
  </si>
  <si>
    <t>40817810467100975257
720313717334
Горохова Наталья Сергеевна</t>
  </si>
  <si>
    <t>70601810167102720203
7707083893
ЗАПАДНО-СИБИРСКОЕ ОТДЕЛЕНИЕ№8647 ПАО СБЕРБАНК</t>
  </si>
  <si>
    <t>40702810226020007960
7224045272
ООО "ВЕТКОМ"</t>
  </si>
  <si>
    <t>40802810000001785699
720302839718
ИП Яйлеткан Ксения Олеговна</t>
  </si>
  <si>
    <t>40817810267101399553
720500891220
Гулецкая Ольга Викторовна</t>
  </si>
  <si>
    <t>40702810367100024232
7203124533
ООО "Сибвет"</t>
  </si>
  <si>
    <t>40702810949770009703
5902039742
ООО "ГЕРМЕС"</t>
  </si>
  <si>
    <t>Комиссия за перечисление средств со сч. ЮЛ на сч.ФЛ (в т.ч. при закрытии счета),  (оборот от 150 тыс. до 300 тыс. руб) по дог. РКО №ЕД от '11/09/2017'. За документы:№192 (7065 RUR  ) от 25/08/23. Без НДС</t>
  </si>
  <si>
    <t>Комиссия за перечисление средств со сч. ЮЛ на сч.ФЛ (в т.ч. при закрытии счета),  (оборот от 150 тыс. до 300 тыс. руб) по дог. РКО №ЕД от '11/09/2017'. За документы:№194 (10549 RUR  ) от 25/08/23. Без НДС</t>
  </si>
  <si>
    <t>Для зачисления на счет Гулецкой Ольги Викторовны Заработная плата за первую половину августа 2023 г. Сумма 7065-00 Без налога (НДС)</t>
  </si>
  <si>
    <t>Для зачисления на счет Гулецкой Ольги Викторовны Перечисление подотчетной суммы Сумма 10549-00 Без налога (НДС)</t>
  </si>
  <si>
    <t>Оплата по счету № 1545 от 25.08.2023 за реализацию товаров. Сумма 24320-00 Без налога (НДС)</t>
  </si>
  <si>
    <t>09.08.2023</t>
  </si>
  <si>
    <t>14.08.2023</t>
  </si>
  <si>
    <t>31.08.2023</t>
  </si>
  <si>
    <t>Плата за негативное воздействие на работу централизованной системы водоотведения июль 2023 Сумма 59-36 В т.ч. НДС  (20%) 9-89</t>
  </si>
  <si>
    <t>По Договору №ТО02КО0101006718  за оказание услуг по обращению с твердыми коммунальными отходами за июль 2023г. Сумма 193-08 В т.ч. НДС  (20%) 32-18</t>
  </si>
  <si>
    <t>Оплата услуг водоснабжения по договору 00602/756 за июль 2023г. Сумма 224-93 В т.ч. НДС  (20%) 37-49</t>
  </si>
  <si>
    <t>Оплата по договору  № 37050 от 10.01.2017 за тепловую энергию на 31.07.2023г. Сумма 225-77 В т.ч. НДС  (20%) 37-63</t>
  </si>
  <si>
    <t>Оплата по счету № 23-1336224527 от 31.07.2023 по л.с.572001448298 за оказанные услуги в июле 2023г. Сумма 1430-00 В т.ч. НДС  (20%) 238-33</t>
  </si>
  <si>
    <t>Оплата по договору №8636 на основании УПД № 23073104924/02/501 от 31.07.2023г за электроэнергию Сумма 254-02 В т.ч. НДС  (20%) 42-34</t>
  </si>
  <si>
    <t>Абонентская плата за пакет услуг МСБ. Быстрый рост за период c 01/09/2023 по 30/09/2023. НДС не облагается.</t>
  </si>
  <si>
    <t>30.08.2023</t>
  </si>
  <si>
    <t>28.08.2023</t>
  </si>
  <si>
    <t>27.08.2023</t>
  </si>
  <si>
    <t>24.08.2023</t>
  </si>
  <si>
    <t>23.08.2023</t>
  </si>
  <si>
    <t>21.08.2023</t>
  </si>
  <si>
    <t>20.08.2023</t>
  </si>
  <si>
    <t>18.08.2023</t>
  </si>
  <si>
    <t>17.08.2023</t>
  </si>
  <si>
    <t>16.08.2023</t>
  </si>
  <si>
    <t>ИНДИВИДУАЛЬНЫЙ ПРЕДПРИНИМАТЕЛЬ ЧАЙНИКОВА ЕЛЕНА НИКОЛАЕВНА</t>
  </si>
  <si>
    <t>Шкуро Татьяна Викторовна Р/С 40817810904980971669</t>
  </si>
  <si>
    <t>Пересторонина Татьяна Александровна Р/С 40817810309960007624</t>
  </si>
  <si>
    <t>15.08.2023</t>
  </si>
  <si>
    <t>ОБЩЕСТВО С ОГРАНИЧЕННОЙ ОТВЕТСТВЕННОСТЬЮ "УРАЛТРАНССЕРВИС"</t>
  </si>
  <si>
    <t>13.08.2023</t>
  </si>
  <si>
    <t>11.08.2023</t>
  </si>
  <si>
    <t>анонимное пожертвование</t>
  </si>
  <si>
    <t>Индивидуальный предприниматель Матийчак София Борисовна</t>
  </si>
  <si>
    <t>06.08.2023</t>
  </si>
  <si>
    <t>05.08.2023</t>
  </si>
  <si>
    <t>01.08.2023</t>
  </si>
  <si>
    <t>Слудников</t>
  </si>
  <si>
    <t>ВЕЛИЧКО</t>
  </si>
  <si>
    <t>ГАБДРАКИПОВА</t>
  </si>
  <si>
    <t>ТОКАРЕВСКИХ</t>
  </si>
  <si>
    <t>ЕРМАКОВА</t>
  </si>
  <si>
    <t>СОЛОМИН</t>
  </si>
  <si>
    <t>АРТЕМЕНКО</t>
  </si>
  <si>
    <t>НАСИБУЛЛИНА</t>
  </si>
  <si>
    <t>ГАГЛОЕВА</t>
  </si>
  <si>
    <t>БАСПАНОВА</t>
  </si>
  <si>
    <t xml:space="preserve">КОТЛОВА </t>
  </si>
  <si>
    <t>РАХМАНИНА</t>
  </si>
  <si>
    <t>КОТЛОВА</t>
  </si>
  <si>
    <t>БЕЛОВА</t>
  </si>
  <si>
    <t xml:space="preserve">МУРТАЗИНА </t>
  </si>
  <si>
    <t>ПАНКРАТОВА</t>
  </si>
  <si>
    <t xml:space="preserve">САХОВСКАЯ </t>
  </si>
  <si>
    <t>ПЕРЕЛАДОВА</t>
  </si>
  <si>
    <t>ДАНЧУК</t>
  </si>
  <si>
    <t xml:space="preserve">Волкова </t>
  </si>
  <si>
    <t xml:space="preserve">ДМИТРИЕВА </t>
  </si>
  <si>
    <t>ВОРОНА</t>
  </si>
  <si>
    <t xml:space="preserve">БУДАХИНА </t>
  </si>
  <si>
    <t>КАБАКОВА</t>
  </si>
  <si>
    <t>СИДОРОВА</t>
  </si>
  <si>
    <t xml:space="preserve">Константинова </t>
  </si>
  <si>
    <t xml:space="preserve">КРАСИЛЬНИКОВА </t>
  </si>
  <si>
    <t xml:space="preserve">Воронова </t>
  </si>
  <si>
    <t>Долгих</t>
  </si>
  <si>
    <t xml:space="preserve">ЗАГОСКИНА </t>
  </si>
  <si>
    <t xml:space="preserve">Алымова </t>
  </si>
  <si>
    <t xml:space="preserve">ЖИЛКИНА </t>
  </si>
  <si>
    <t xml:space="preserve">КОПЫЛЬЦОВА </t>
  </si>
  <si>
    <t xml:space="preserve">АЛЕКСАНДРОВА </t>
  </si>
  <si>
    <t>Билетникова</t>
  </si>
  <si>
    <t>СУХАРЕВА</t>
  </si>
  <si>
    <t xml:space="preserve">ДЫДЫКИНА </t>
  </si>
  <si>
    <t>Поткина</t>
  </si>
  <si>
    <t>ОДИНЦОВА</t>
  </si>
  <si>
    <t xml:space="preserve">ЛЕВЧУК </t>
  </si>
  <si>
    <t>НАГИБИНА</t>
  </si>
  <si>
    <t xml:space="preserve">Слудников </t>
  </si>
  <si>
    <t xml:space="preserve">БУКИНА </t>
  </si>
  <si>
    <t>БЕРЕЗОВСКАЯ</t>
  </si>
  <si>
    <t xml:space="preserve">ГРИГОРАШКИНА </t>
  </si>
  <si>
    <t>ПЕТРОВА</t>
  </si>
  <si>
    <t xml:space="preserve">Белова </t>
  </si>
  <si>
    <t>АЛИЕВА</t>
  </si>
  <si>
    <t xml:space="preserve">Якимов </t>
  </si>
  <si>
    <t>Переладова</t>
  </si>
  <si>
    <t xml:space="preserve">ПАРШУКОВА </t>
  </si>
  <si>
    <t xml:space="preserve">ЛЫСЦЕВ </t>
  </si>
  <si>
    <t xml:space="preserve">КОЛОСКОВА </t>
  </si>
  <si>
    <t xml:space="preserve">Кузнецова </t>
  </si>
  <si>
    <t xml:space="preserve">ОСКОЛКОВА </t>
  </si>
  <si>
    <t xml:space="preserve">АРТЕМЕНКО </t>
  </si>
  <si>
    <t xml:space="preserve">ДАНИЛКИН </t>
  </si>
  <si>
    <t>12.08.2023</t>
  </si>
  <si>
    <t>КУКАРСКАЯ В А</t>
  </si>
  <si>
    <t>Ком-я за внеш.перевод в валюте РФ на сч.ФЛ N 196 от 31.08.2023 Согл.тариф.Банка НДС не облаг. БФ ПОМОЩИ ЖИВОТНЫМ ГОРЯЧАЯ ЛИНИЯ ПО</t>
  </si>
  <si>
    <t>Оплата по счету № 4926723 от 29.08.23г за услуги зоогостиницы Сумма 65100-00 Без налога (НДС)</t>
  </si>
  <si>
    <t>Расчеты через ТУ 2206831422068314\TYUMEN\643\TK LENTA 91 по чеку 27.08.2023,61C5B7 по карте 477714++++++4532. MCC5411</t>
  </si>
  <si>
    <t>Комиссия за SMSоповещение за период c 27ИЮЛ23 по 26АВГ23 НДС не облагается БФ ПОМОЩИ ЖИВОТНЫМ ГОРЯЧАЯ ЛИНИЯ ПО</t>
  </si>
  <si>
    <t>Ком.за прием и пересч.нал.ден.ср-в в вал.РФ (банкнот) на сч.Кл.в др.ТП по заявке б/н 21.08.23. Согл.ДБС/ДРКО и тар.Банка.БезНДС</t>
  </si>
  <si>
    <t>Расчеты через ТУ 783992783992\643\MOSKVA\YANDEX 5399 M по чеку 20.08.2023,6UM2HH по карте 477714++++++4532. MCC5262</t>
  </si>
  <si>
    <t>Расчеты через ТУ 783992783992\643\MOSKVA\YANDEX 5399 M по чеку 18.08.2023,78133S по карте 477714++++++4532. MCC5262</t>
  </si>
  <si>
    <t>Расчеты через ТУ 783992783992\643\MOSKVA\YANDEX 5399 M по чеку 18.08.2023,66F62S по карте 477714++++++4532. MCC5262</t>
  </si>
  <si>
    <t>Расчеты через ТУ 2387304323873043\TYUMEN\643\EAPTEKA по чеку 15.08.2023,439106 по карте 477714++++++4532. MCC5912</t>
  </si>
  <si>
    <t>Расчеты через ТУ 3020489230204892\TYUMEN\643\VETKLINIKA ST по чеку 13.08.2023,4ZK805 по карте 477714++++++4532. MCC8011</t>
  </si>
  <si>
    <t>Расчеты через ТУ 791163791163\643\MOSKVA\OZON RU по чеку 14.08.2023,1V554S по карте 477714++++++4532. MCC5262</t>
  </si>
  <si>
    <t>Расчеты через ТУ 2437138424371384\TYUMEN\643\ZOOMAGAZIN 4 по чеку 10.08.2023,9HN0UZ по карте 477714++++++4532. MCC5995</t>
  </si>
  <si>
    <t>Комиссия за обслуживание карты 477714+4532 за период с 12.07.23 по 11.08.23 в соот.с ДБС/ДРКО/ДКК и тариф. Банка.НДС не обл.</t>
  </si>
  <si>
    <t>Расчеты через ТУ 0063003200630032\TYUMEN\643\APTEKA 292 по чеку 09.08.2023,9577YC по карте 477714++++++4532. MCC5912</t>
  </si>
  <si>
    <t>Расчеты через ТУ 2387304323873043\TYUMEN\643\EAPTEKA по чеку 08.08.2023,75S653 по карте 477714++++++4532. MCC5912</t>
  </si>
  <si>
    <t>Расчеты через ТУ 2003087920030879\Tyumen\643\IP Bryuhanova по чеку 09.08.2023,1B740E по карте 477714++++++4532. MCC5995</t>
  </si>
  <si>
    <t>Расчеты через ТУ 2308123523081235\TYUMEN\643\ZOOTREJD FAVO по чеку 07.08.2023,6WV7HK по карте 477714++++++4532. MCC5995</t>
  </si>
  <si>
    <t>Расчеты через ТУ 1131045711310457\TYUMEN\643\LENTA 245 по чеку 05.08.2023,4TS05V по карте 477714++++++4532. MCC5411</t>
  </si>
  <si>
    <t>Оплата по счету № СВ-3662 от 07.08.23г за приобретение товаров Сумма 1362-00 В т.ч. НДС  (10%) 123-82</t>
  </si>
  <si>
    <t>Расчеты через ТУ 796666796666\643\RAZVILKOVSKOE\WILDBERRIESR по чеку 06.08.2023,7C51Y4 по карте 477714++++++4532. MCC5399</t>
  </si>
  <si>
    <t>Расчеты через ТУ 2387304323873043\TYUMEN\643\EAPTEKA по чеку 02.08.2023,41F3XE по карте 477714++++++4532. MCC5912</t>
  </si>
  <si>
    <t>Оплата по счету № 7 от 31.07.2023 г. за ветеринарные услуги. Сумма 8260-00 Без налога (НДС)</t>
  </si>
  <si>
    <t>Оплата за услуги такси по договору оферты, л.с №  ЛСТ-4761936366-1 Сумма 336-00 В т.ч. НДС  (20%) 56-00</t>
  </si>
  <si>
    <t>Расчеты через ТУ 1131046811310468\TYUMEN\643\LENTA 245 по чеку 29.07.2023,9V258K по карте 477714++++++4532. MCC5411</t>
  </si>
  <si>
    <t>Расчеты через ТУ 2387304323873043\TYUMEN\643\EAPTEKA по чеку 29.07.2023,8NS0BK по карте 477714++++++4532. MCC5912</t>
  </si>
  <si>
    <t>Комиссия за обсл.счета за период с 01.08.23 по 31.08.23 по ПУ "Лучший Старт" Осн.тарифы Банка,НДС не облаг. БФ ПОМОЩИ ЖИВОТНЫМ ГОРЯЧАЯ ЛИНИЯ</t>
  </si>
  <si>
    <t>ФОНД ПРЕЗИДЕНТСКИХ ГРАНТОВ (Перечисление средств (2) по договору о предоставлении гранта Президента Российской Федерации на развитие гражданского общества от 06.02.2023г. № 23-1-013473. НДС не облагается)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</si>
</sst>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dd\.mm\.yy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rgb="FF000000"/>
      <name val="GT Eesti Pro Display Bold"/>
      <family val="3"/>
    </font>
    <font>
      <sz val="12"/>
      <color rgb="FF000000"/>
      <name val="GT Eesti Pro Display"/>
      <family val="3"/>
    </font>
    <font>
      <sz val="14"/>
      <color theme="1"/>
      <name val="GT Eesti Pro Display Bold"/>
      <family val="3"/>
    </font>
    <font>
      <sz val="12"/>
      <color theme="1"/>
      <name val="GT Eesti Pro Display"/>
      <family val="3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45">
    <xf numFmtId="0" fontId="0" fillId="0" borderId="0" xfId="0"/>
    <xf numFmtId="164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4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4" fontId="3" fillId="0" borderId="3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center"/>
    </xf>
    <xf numFmtId="0" fontId="5" fillId="0" borderId="0" xfId="0" applyFont="1"/>
    <xf numFmtId="4" fontId="3" fillId="3" borderId="2" xfId="0" applyNumberFormat="1" applyFont="1" applyFill="1" applyBorder="1" applyAlignment="1">
      <alignment horizontal="center" vertical="center" wrapText="1"/>
    </xf>
    <xf numFmtId="4" fontId="3" fillId="3" borderId="5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right" vertical="center" wrapText="1"/>
    </xf>
    <xf numFmtId="4" fontId="2" fillId="4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2" fontId="5" fillId="3" borderId="3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2" fontId="4" fillId="4" borderId="3" xfId="0" applyNumberFormat="1" applyFont="1" applyFill="1" applyBorder="1" applyAlignment="1">
      <alignment horizontal="center" vertical="center"/>
    </xf>
    <xf numFmtId="0" fontId="5" fillId="4" borderId="3" xfId="0" applyFont="1" applyFill="1" applyBorder="1"/>
    <xf numFmtId="2" fontId="5" fillId="3" borderId="3" xfId="1" applyNumberFormat="1" applyFont="1" applyFill="1" applyBorder="1" applyAlignment="1">
      <alignment horizontal="center" vertical="center"/>
    </xf>
    <xf numFmtId="2" fontId="3" fillId="3" borderId="3" xfId="0" applyNumberFormat="1" applyFont="1" applyFill="1" applyBorder="1" applyAlignment="1">
      <alignment horizontal="center" vertical="center"/>
    </xf>
    <xf numFmtId="4" fontId="3" fillId="3" borderId="10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164" fontId="3" fillId="0" borderId="2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right" vertical="center"/>
    </xf>
    <xf numFmtId="0" fontId="5" fillId="4" borderId="9" xfId="0" applyFont="1" applyFill="1" applyBorder="1" applyAlignment="1">
      <alignment horizontal="right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right"/>
    </xf>
    <xf numFmtId="0" fontId="4" fillId="4" borderId="3" xfId="0" applyFont="1" applyFill="1" applyBorder="1" applyAlignment="1">
      <alignment horizontal="right" vertical="center"/>
    </xf>
  </cellXfs>
  <cellStyles count="3">
    <cellStyle name="Денежный" xfId="1" builtinId="4"/>
    <cellStyle name="Обычный" xfId="0" builtinId="0"/>
    <cellStyle name="Обычный 2" xfId="2" xr:uid="{DCCB8CA0-C617-41A0-9C04-AC15A36FCA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4"/>
  <sheetViews>
    <sheetView workbookViewId="0">
      <selection sqref="A1:C1048576"/>
    </sheetView>
  </sheetViews>
  <sheetFormatPr defaultRowHeight="15" x14ac:dyDescent="0.25"/>
  <cols>
    <col min="1" max="2" width="17.7109375" style="6" customWidth="1"/>
    <col min="3" max="3" width="39.140625" style="6" customWidth="1"/>
  </cols>
  <sheetData>
    <row r="1" spans="1:3" x14ac:dyDescent="0.25">
      <c r="A1" s="34" t="s">
        <v>0</v>
      </c>
      <c r="B1" s="36" t="s">
        <v>1</v>
      </c>
      <c r="C1" s="37" t="s">
        <v>2</v>
      </c>
    </row>
    <row r="2" spans="1:3" x14ac:dyDescent="0.25">
      <c r="A2" s="35"/>
      <c r="B2" s="36"/>
      <c r="C2" s="37"/>
    </row>
    <row r="3" spans="1:3" ht="15.75" x14ac:dyDescent="0.25">
      <c r="A3" s="1">
        <v>45139.630960647948</v>
      </c>
      <c r="B3" s="17">
        <v>200</v>
      </c>
      <c r="C3" s="2" t="s">
        <v>77</v>
      </c>
    </row>
    <row r="4" spans="1:3" ht="15.75" x14ac:dyDescent="0.25">
      <c r="A4" s="1">
        <v>45139.308229166549</v>
      </c>
      <c r="B4" s="18">
        <v>300</v>
      </c>
      <c r="C4" s="3" t="s">
        <v>78</v>
      </c>
    </row>
    <row r="5" spans="1:3" ht="15.75" x14ac:dyDescent="0.25">
      <c r="A5" s="1">
        <v>45139.267905092798</v>
      </c>
      <c r="B5" s="18">
        <v>500</v>
      </c>
      <c r="C5" s="4" t="s">
        <v>79</v>
      </c>
    </row>
    <row r="6" spans="1:3" ht="15.75" x14ac:dyDescent="0.25">
      <c r="A6" s="1">
        <v>45139.6380324075</v>
      </c>
      <c r="B6" s="18">
        <v>500</v>
      </c>
      <c r="C6" s="4" t="s">
        <v>80</v>
      </c>
    </row>
    <row r="7" spans="1:3" ht="15.75" x14ac:dyDescent="0.25">
      <c r="A7" s="5">
        <v>45139.424293981399</v>
      </c>
      <c r="B7" s="18">
        <v>500</v>
      </c>
      <c r="C7" s="4" t="s">
        <v>81</v>
      </c>
    </row>
    <row r="8" spans="1:3" ht="15.75" x14ac:dyDescent="0.25">
      <c r="A8" s="1">
        <v>45139.520150463097</v>
      </c>
      <c r="B8" s="18">
        <v>500</v>
      </c>
      <c r="C8" s="4" t="s">
        <v>82</v>
      </c>
    </row>
    <row r="9" spans="1:3" ht="15.75" x14ac:dyDescent="0.25">
      <c r="A9" s="1">
        <v>45139.666504629422</v>
      </c>
      <c r="B9" s="18">
        <v>500</v>
      </c>
      <c r="C9" s="4" t="s">
        <v>83</v>
      </c>
    </row>
    <row r="10" spans="1:3" ht="15.75" x14ac:dyDescent="0.25">
      <c r="A10" s="1">
        <v>45139.754178240895</v>
      </c>
      <c r="B10" s="18">
        <v>600</v>
      </c>
      <c r="C10" s="4" t="s">
        <v>84</v>
      </c>
    </row>
    <row r="11" spans="1:3" ht="15.75" x14ac:dyDescent="0.25">
      <c r="A11" s="1">
        <v>45139.307627314702</v>
      </c>
      <c r="B11" s="18">
        <v>800</v>
      </c>
      <c r="C11" s="4" t="s">
        <v>85</v>
      </c>
    </row>
    <row r="12" spans="1:3" ht="15.75" x14ac:dyDescent="0.25">
      <c r="A12" s="1">
        <v>45139.519756944384</v>
      </c>
      <c r="B12" s="18">
        <v>1000</v>
      </c>
      <c r="C12" s="4" t="s">
        <v>86</v>
      </c>
    </row>
    <row r="13" spans="1:3" ht="15.75" x14ac:dyDescent="0.25">
      <c r="A13" s="1">
        <v>45139.522696759086</v>
      </c>
      <c r="B13" s="18">
        <v>1000</v>
      </c>
      <c r="C13" s="4" t="s">
        <v>87</v>
      </c>
    </row>
    <row r="14" spans="1:3" ht="15.75" x14ac:dyDescent="0.25">
      <c r="A14" s="1">
        <v>45139.68703703722</v>
      </c>
      <c r="B14" s="18">
        <v>2500</v>
      </c>
      <c r="C14" s="4" t="s">
        <v>88</v>
      </c>
    </row>
    <row r="15" spans="1:3" ht="47.25" x14ac:dyDescent="0.25">
      <c r="A15" s="1">
        <v>45139.209062499925</v>
      </c>
      <c r="B15" s="18">
        <v>11212.5</v>
      </c>
      <c r="C15" s="4" t="s">
        <v>3</v>
      </c>
    </row>
    <row r="16" spans="1:3" ht="15.75" x14ac:dyDescent="0.25">
      <c r="A16" s="1">
        <v>45140.592511574272</v>
      </c>
      <c r="B16" s="18">
        <v>100</v>
      </c>
      <c r="C16" s="4" t="s">
        <v>177</v>
      </c>
    </row>
    <row r="17" spans="1:13" ht="15.75" x14ac:dyDescent="0.25">
      <c r="A17" s="1">
        <v>45140.701979166828</v>
      </c>
      <c r="B17" s="18">
        <v>200</v>
      </c>
      <c r="C17" s="4" t="s">
        <v>48</v>
      </c>
      <c r="K17" s="31"/>
      <c r="L17" s="31"/>
      <c r="M17" s="31"/>
    </row>
    <row r="18" spans="1:13" ht="15.75" x14ac:dyDescent="0.25">
      <c r="A18" s="1">
        <v>45140.767372685019</v>
      </c>
      <c r="B18" s="18">
        <v>500</v>
      </c>
      <c r="C18" s="4" t="s">
        <v>176</v>
      </c>
      <c r="K18" s="31"/>
      <c r="L18" s="31"/>
      <c r="M18" s="31"/>
    </row>
    <row r="19" spans="1:13" ht="15.75" x14ac:dyDescent="0.25">
      <c r="A19" s="1">
        <v>45140.387418981642</v>
      </c>
      <c r="B19" s="18">
        <v>1000</v>
      </c>
      <c r="C19" s="4" t="s">
        <v>57</v>
      </c>
      <c r="K19" s="31"/>
      <c r="L19" s="31"/>
      <c r="M19" s="31"/>
    </row>
    <row r="20" spans="1:13" ht="47.25" x14ac:dyDescent="0.25">
      <c r="A20" s="1">
        <v>45140.183668981306</v>
      </c>
      <c r="B20" s="18">
        <v>1269.45</v>
      </c>
      <c r="C20" s="4" t="s">
        <v>3</v>
      </c>
      <c r="K20" s="31"/>
      <c r="L20" s="31"/>
      <c r="M20" s="31"/>
    </row>
    <row r="21" spans="1:13" ht="15.75" x14ac:dyDescent="0.25">
      <c r="A21" s="1">
        <v>45140.406620370224</v>
      </c>
      <c r="B21" s="18">
        <v>2000</v>
      </c>
      <c r="C21" s="4" t="s">
        <v>175</v>
      </c>
      <c r="K21" s="31"/>
      <c r="L21" s="31"/>
      <c r="M21" s="31"/>
    </row>
    <row r="22" spans="1:13" ht="15.75" x14ac:dyDescent="0.25">
      <c r="A22" s="1">
        <v>45140.559675925877</v>
      </c>
      <c r="B22" s="18">
        <v>5000</v>
      </c>
      <c r="C22" s="4" t="s">
        <v>174</v>
      </c>
      <c r="K22" s="31"/>
      <c r="L22" s="31"/>
      <c r="M22" s="31"/>
    </row>
    <row r="23" spans="1:13" ht="47.25" x14ac:dyDescent="0.25">
      <c r="A23" s="1">
        <v>45141.257395833265</v>
      </c>
      <c r="B23" s="18">
        <v>488.25</v>
      </c>
      <c r="C23" s="4" t="s">
        <v>3</v>
      </c>
      <c r="K23" s="31"/>
      <c r="L23" s="31"/>
      <c r="M23" s="31"/>
    </row>
    <row r="24" spans="1:13" ht="15.75" x14ac:dyDescent="0.25">
      <c r="A24" s="1">
        <v>45141.442291666754</v>
      </c>
      <c r="B24" s="18">
        <v>500</v>
      </c>
      <c r="C24" s="4" t="s">
        <v>173</v>
      </c>
      <c r="K24" s="31"/>
      <c r="L24" s="31"/>
      <c r="M24" s="31"/>
    </row>
    <row r="25" spans="1:13" ht="47.25" x14ac:dyDescent="0.25">
      <c r="A25" s="1">
        <v>45141.196631944273</v>
      </c>
      <c r="B25" s="18">
        <v>4882.5</v>
      </c>
      <c r="C25" s="4" t="s">
        <v>3</v>
      </c>
      <c r="K25" s="31"/>
      <c r="L25" s="31"/>
      <c r="M25" s="31"/>
    </row>
    <row r="26" spans="1:13" ht="15.75" x14ac:dyDescent="0.25">
      <c r="A26" s="1">
        <v>45142.686400462873</v>
      </c>
      <c r="B26" s="18">
        <v>300</v>
      </c>
      <c r="C26" s="4" t="s">
        <v>23</v>
      </c>
      <c r="K26" s="31"/>
      <c r="L26" s="31"/>
      <c r="M26" s="31"/>
    </row>
    <row r="27" spans="1:13" ht="15.75" x14ac:dyDescent="0.25">
      <c r="A27" s="1">
        <v>45142.766412036959</v>
      </c>
      <c r="B27" s="18">
        <v>300</v>
      </c>
      <c r="C27" s="4" t="s">
        <v>172</v>
      </c>
      <c r="K27" s="31"/>
      <c r="L27" s="31"/>
      <c r="M27" s="31"/>
    </row>
    <row r="28" spans="1:13" ht="15.75" x14ac:dyDescent="0.25">
      <c r="A28" s="1">
        <v>45142.296504629776</v>
      </c>
      <c r="B28" s="18">
        <v>500</v>
      </c>
      <c r="C28" s="4" t="s">
        <v>144</v>
      </c>
      <c r="K28" s="31"/>
      <c r="L28" s="31"/>
      <c r="M28" s="31"/>
    </row>
    <row r="29" spans="1:13" ht="15.75" x14ac:dyDescent="0.25">
      <c r="A29" s="1">
        <v>45142.738391203806</v>
      </c>
      <c r="B29" s="18">
        <v>500</v>
      </c>
      <c r="C29" s="4" t="s">
        <v>171</v>
      </c>
      <c r="K29" s="31"/>
      <c r="L29" s="31"/>
      <c r="M29" s="31"/>
    </row>
    <row r="30" spans="1:13" ht="15.75" x14ac:dyDescent="0.25">
      <c r="A30" s="1">
        <v>45142.767893518321</v>
      </c>
      <c r="B30" s="18">
        <v>500</v>
      </c>
      <c r="C30" s="4" t="s">
        <v>170</v>
      </c>
      <c r="K30" s="31"/>
      <c r="L30" s="31"/>
      <c r="M30" s="31"/>
    </row>
    <row r="31" spans="1:13" ht="15.75" x14ac:dyDescent="0.25">
      <c r="A31" s="1">
        <v>45142.800972222351</v>
      </c>
      <c r="B31" s="18">
        <v>500</v>
      </c>
      <c r="C31" s="4" t="s">
        <v>169</v>
      </c>
      <c r="K31" s="31"/>
      <c r="L31" s="31"/>
      <c r="M31" s="31"/>
    </row>
    <row r="32" spans="1:13" ht="15.75" x14ac:dyDescent="0.25">
      <c r="A32" s="1">
        <v>45142.707870370243</v>
      </c>
      <c r="B32" s="18">
        <v>1000</v>
      </c>
      <c r="C32" s="4" t="s">
        <v>60</v>
      </c>
      <c r="K32" s="31"/>
      <c r="L32" s="31"/>
      <c r="M32" s="31"/>
    </row>
    <row r="33" spans="1:13" ht="15.75" x14ac:dyDescent="0.25">
      <c r="A33" s="1">
        <v>45142.763518518303</v>
      </c>
      <c r="B33" s="18">
        <v>1000</v>
      </c>
      <c r="C33" s="4" t="s">
        <v>168</v>
      </c>
      <c r="K33" s="31"/>
      <c r="L33" s="31"/>
      <c r="M33" s="31"/>
    </row>
    <row r="34" spans="1:13" ht="15.75" x14ac:dyDescent="0.25">
      <c r="A34" s="1">
        <v>45142.918240740895</v>
      </c>
      <c r="B34" s="18">
        <v>1000</v>
      </c>
      <c r="C34" s="4" t="s">
        <v>135</v>
      </c>
      <c r="K34" s="31"/>
      <c r="L34" s="31"/>
      <c r="M34" s="31"/>
    </row>
    <row r="35" spans="1:13" ht="15.75" x14ac:dyDescent="0.25">
      <c r="A35" s="1">
        <v>45142.695578703657</v>
      </c>
      <c r="B35" s="18">
        <v>1047</v>
      </c>
      <c r="C35" s="4" t="s">
        <v>167</v>
      </c>
      <c r="K35" s="31"/>
      <c r="L35" s="31"/>
      <c r="M35" s="31"/>
    </row>
    <row r="36" spans="1:13" ht="15.75" x14ac:dyDescent="0.25">
      <c r="A36" s="1">
        <v>45142.380405092612</v>
      </c>
      <c r="B36" s="18">
        <v>3517</v>
      </c>
      <c r="C36" s="4" t="s">
        <v>47</v>
      </c>
      <c r="K36" s="31"/>
      <c r="L36" s="31"/>
      <c r="M36" s="31"/>
    </row>
    <row r="37" spans="1:13" ht="15.75" x14ac:dyDescent="0.25">
      <c r="A37" s="1">
        <v>45142.51500000013</v>
      </c>
      <c r="B37" s="18">
        <v>4000</v>
      </c>
      <c r="C37" s="4" t="s">
        <v>166</v>
      </c>
      <c r="K37" s="31"/>
      <c r="L37" s="31"/>
      <c r="M37" s="31"/>
    </row>
    <row r="38" spans="1:13" ht="15.75" x14ac:dyDescent="0.25">
      <c r="A38" s="1">
        <v>45142.893900462892</v>
      </c>
      <c r="B38" s="18">
        <v>10000</v>
      </c>
      <c r="C38" s="4" t="s">
        <v>165</v>
      </c>
      <c r="K38" s="31"/>
      <c r="L38" s="31"/>
      <c r="M38" s="31"/>
    </row>
    <row r="39" spans="1:13" ht="47.25" x14ac:dyDescent="0.25">
      <c r="A39" s="1">
        <v>45143.190648148302</v>
      </c>
      <c r="B39" s="18">
        <v>1464.75</v>
      </c>
      <c r="C39" s="4" t="s">
        <v>3</v>
      </c>
      <c r="K39" s="31"/>
      <c r="L39" s="31"/>
      <c r="M39" s="31"/>
    </row>
    <row r="40" spans="1:13" ht="47.25" x14ac:dyDescent="0.25">
      <c r="A40" s="1">
        <v>45144.152546296362</v>
      </c>
      <c r="B40" s="18">
        <v>97.65</v>
      </c>
      <c r="C40" s="4" t="s">
        <v>3</v>
      </c>
      <c r="K40" s="31"/>
      <c r="L40" s="31"/>
      <c r="M40" s="31"/>
    </row>
    <row r="41" spans="1:13" ht="47.25" x14ac:dyDescent="0.25">
      <c r="A41" s="1">
        <v>45144.199398148339</v>
      </c>
      <c r="B41" s="18">
        <v>2441.25</v>
      </c>
      <c r="C41" s="4" t="s">
        <v>3</v>
      </c>
      <c r="K41" s="31"/>
      <c r="L41" s="31"/>
      <c r="M41" s="31"/>
    </row>
    <row r="42" spans="1:13" ht="15.75" x14ac:dyDescent="0.25">
      <c r="A42" s="1">
        <v>45145.191226851661</v>
      </c>
      <c r="B42" s="18">
        <v>300</v>
      </c>
      <c r="C42" s="4" t="s">
        <v>164</v>
      </c>
      <c r="K42" s="31"/>
      <c r="L42" s="31"/>
      <c r="M42" s="31"/>
    </row>
    <row r="43" spans="1:13" ht="15.75" x14ac:dyDescent="0.25">
      <c r="A43" s="1">
        <v>45145.232777777594</v>
      </c>
      <c r="B43" s="18">
        <v>300</v>
      </c>
      <c r="C43" s="4" t="s">
        <v>163</v>
      </c>
      <c r="K43" s="31"/>
      <c r="L43" s="31"/>
      <c r="M43" s="31"/>
    </row>
    <row r="44" spans="1:13" ht="15.75" x14ac:dyDescent="0.25">
      <c r="A44" s="1">
        <v>45145.120821759105</v>
      </c>
      <c r="B44" s="18">
        <v>500</v>
      </c>
      <c r="C44" s="4" t="s">
        <v>162</v>
      </c>
      <c r="K44" s="31"/>
      <c r="L44" s="31"/>
      <c r="M44" s="31"/>
    </row>
    <row r="45" spans="1:13" ht="15.75" x14ac:dyDescent="0.25">
      <c r="A45" s="1">
        <v>45145.14467592584</v>
      </c>
      <c r="B45" s="18">
        <v>500</v>
      </c>
      <c r="C45" s="4" t="s">
        <v>161</v>
      </c>
      <c r="K45" s="31"/>
      <c r="L45" s="31"/>
      <c r="M45" s="31"/>
    </row>
    <row r="46" spans="1:13" ht="15.75" x14ac:dyDescent="0.25">
      <c r="A46" s="1">
        <v>45145.486145833507</v>
      </c>
      <c r="B46" s="18">
        <v>500</v>
      </c>
      <c r="C46" s="4" t="s">
        <v>44</v>
      </c>
      <c r="K46" s="31"/>
      <c r="L46" s="31"/>
      <c r="M46" s="31"/>
    </row>
    <row r="47" spans="1:13" ht="15.75" x14ac:dyDescent="0.25">
      <c r="A47" s="1">
        <v>45145.174780092668</v>
      </c>
      <c r="B47" s="18">
        <v>700</v>
      </c>
      <c r="C47" s="4" t="s">
        <v>160</v>
      </c>
      <c r="K47" s="31"/>
      <c r="L47" s="31"/>
      <c r="M47" s="31"/>
    </row>
    <row r="48" spans="1:13" ht="15.75" x14ac:dyDescent="0.25">
      <c r="A48" s="1">
        <v>45145.383379629813</v>
      </c>
      <c r="B48" s="18">
        <v>800</v>
      </c>
      <c r="C48" s="4" t="s">
        <v>159</v>
      </c>
      <c r="K48" s="31"/>
      <c r="L48" s="31"/>
      <c r="M48" s="31"/>
    </row>
    <row r="49" spans="1:13" ht="47.25" x14ac:dyDescent="0.25">
      <c r="A49" s="1">
        <v>45145.19155092584</v>
      </c>
      <c r="B49" s="18">
        <v>976.5</v>
      </c>
      <c r="C49" s="4" t="s">
        <v>3</v>
      </c>
      <c r="K49" s="31"/>
      <c r="L49" s="31"/>
      <c r="M49" s="31"/>
    </row>
    <row r="50" spans="1:13" ht="63" x14ac:dyDescent="0.25">
      <c r="A50" s="1">
        <v>45145.625636573881</v>
      </c>
      <c r="B50" s="18">
        <v>60000</v>
      </c>
      <c r="C50" s="4" t="s">
        <v>89</v>
      </c>
      <c r="K50" s="31"/>
      <c r="L50" s="31"/>
      <c r="M50" s="31"/>
    </row>
    <row r="51" spans="1:13" ht="15.75" x14ac:dyDescent="0.25">
      <c r="A51" s="1">
        <v>45146.547442129813</v>
      </c>
      <c r="B51" s="18">
        <v>500</v>
      </c>
      <c r="C51" s="4" t="s">
        <v>43</v>
      </c>
      <c r="K51" s="31"/>
      <c r="L51" s="31"/>
      <c r="M51" s="31"/>
    </row>
    <row r="52" spans="1:13" ht="15.75" x14ac:dyDescent="0.25">
      <c r="A52" s="1">
        <v>45146.517939814832</v>
      </c>
      <c r="B52" s="18">
        <v>1000</v>
      </c>
      <c r="C52" s="4" t="s">
        <v>21</v>
      </c>
      <c r="K52" s="31"/>
      <c r="L52" s="31"/>
      <c r="M52" s="31"/>
    </row>
    <row r="53" spans="1:13" ht="15.75" x14ac:dyDescent="0.25">
      <c r="A53" s="1">
        <v>45146.621053240728</v>
      </c>
      <c r="B53" s="18">
        <v>1000</v>
      </c>
      <c r="C53" s="4" t="s">
        <v>158</v>
      </c>
      <c r="K53" s="31"/>
      <c r="L53" s="31"/>
      <c r="M53" s="31"/>
    </row>
    <row r="54" spans="1:13" ht="47.25" x14ac:dyDescent="0.25">
      <c r="A54" s="1">
        <v>45147.205486111343</v>
      </c>
      <c r="B54" s="18">
        <v>48.82</v>
      </c>
      <c r="C54" s="4" t="s">
        <v>3</v>
      </c>
      <c r="K54" s="31"/>
      <c r="L54" s="31"/>
      <c r="M54" s="31"/>
    </row>
    <row r="55" spans="1:13" ht="47.25" x14ac:dyDescent="0.25">
      <c r="A55" s="1">
        <v>45147.236909722444</v>
      </c>
      <c r="B55" s="18">
        <v>48.82</v>
      </c>
      <c r="C55" s="4" t="s">
        <v>3</v>
      </c>
      <c r="K55" s="31"/>
      <c r="L55" s="31"/>
      <c r="M55" s="31"/>
    </row>
    <row r="56" spans="1:13" ht="15.75" x14ac:dyDescent="0.25">
      <c r="A56" s="1">
        <v>45147.585960648023</v>
      </c>
      <c r="B56" s="18">
        <v>1000</v>
      </c>
      <c r="C56" s="4" t="s">
        <v>157</v>
      </c>
      <c r="K56" s="31"/>
      <c r="L56" s="31"/>
      <c r="M56" s="31"/>
    </row>
    <row r="57" spans="1:13" ht="47.25" x14ac:dyDescent="0.25">
      <c r="A57" s="1">
        <v>45148.192696759477</v>
      </c>
      <c r="B57" s="18">
        <v>488.25</v>
      </c>
      <c r="C57" s="4" t="s">
        <v>3</v>
      </c>
      <c r="K57" s="31"/>
      <c r="L57" s="31"/>
      <c r="M57" s="31"/>
    </row>
    <row r="58" spans="1:13" ht="15.75" x14ac:dyDescent="0.25">
      <c r="A58" s="1">
        <v>45148.585972222034</v>
      </c>
      <c r="B58" s="18">
        <v>500</v>
      </c>
      <c r="C58" s="4" t="s">
        <v>38</v>
      </c>
      <c r="K58" s="31"/>
      <c r="L58" s="31"/>
      <c r="M58" s="31"/>
    </row>
    <row r="59" spans="1:13" ht="15.75" x14ac:dyDescent="0.25">
      <c r="A59" s="1">
        <v>45148.631041666493</v>
      </c>
      <c r="B59" s="18">
        <v>500</v>
      </c>
      <c r="C59" s="4" t="s">
        <v>156</v>
      </c>
      <c r="K59" s="31"/>
      <c r="L59" s="31"/>
      <c r="M59" s="31"/>
    </row>
    <row r="60" spans="1:13" ht="15.75" x14ac:dyDescent="0.25">
      <c r="A60" s="1">
        <v>45148.864189814776</v>
      </c>
      <c r="B60" s="18">
        <v>600</v>
      </c>
      <c r="C60" s="4" t="s">
        <v>155</v>
      </c>
      <c r="K60" s="31"/>
      <c r="L60" s="31"/>
      <c r="M60" s="31"/>
    </row>
    <row r="61" spans="1:13" ht="15.75" x14ac:dyDescent="0.25">
      <c r="A61" s="1">
        <v>45148.557418981567</v>
      </c>
      <c r="B61" s="18">
        <v>920</v>
      </c>
      <c r="C61" s="4" t="s">
        <v>45</v>
      </c>
      <c r="K61" s="31"/>
      <c r="L61" s="31"/>
      <c r="M61" s="31"/>
    </row>
    <row r="62" spans="1:13" ht="47.25" x14ac:dyDescent="0.25">
      <c r="A62" s="1">
        <v>45148.218680555467</v>
      </c>
      <c r="B62" s="18">
        <v>976.5</v>
      </c>
      <c r="C62" s="4" t="s">
        <v>3</v>
      </c>
    </row>
    <row r="63" spans="1:13" ht="15.75" x14ac:dyDescent="0.25">
      <c r="A63" s="1">
        <v>45148.529652777594</v>
      </c>
      <c r="B63" s="18">
        <v>1000</v>
      </c>
      <c r="C63" s="4" t="s">
        <v>154</v>
      </c>
    </row>
    <row r="64" spans="1:13" ht="15.75" x14ac:dyDescent="0.25">
      <c r="A64" s="1">
        <v>45148.714884259272</v>
      </c>
      <c r="B64" s="18">
        <v>1000</v>
      </c>
      <c r="C64" s="4" t="s">
        <v>25</v>
      </c>
    </row>
    <row r="65" spans="1:3" ht="15.75" x14ac:dyDescent="0.25">
      <c r="A65" s="1">
        <v>45148.717928240541</v>
      </c>
      <c r="B65" s="18">
        <v>1000</v>
      </c>
      <c r="C65" s="4" t="s">
        <v>153</v>
      </c>
    </row>
    <row r="66" spans="1:3" ht="15.75" x14ac:dyDescent="0.25">
      <c r="A66" s="1">
        <v>45148.449710648041</v>
      </c>
      <c r="B66" s="18">
        <v>1500</v>
      </c>
      <c r="C66" s="4" t="s">
        <v>32</v>
      </c>
    </row>
    <row r="67" spans="1:3" ht="15.75" x14ac:dyDescent="0.25">
      <c r="A67" s="1">
        <v>45148.494178240653</v>
      </c>
      <c r="B67" s="18">
        <v>2500</v>
      </c>
      <c r="C67" s="4" t="s">
        <v>30</v>
      </c>
    </row>
    <row r="68" spans="1:3" ht="15.75" x14ac:dyDescent="0.25">
      <c r="A68" s="1">
        <v>45149.824988425709</v>
      </c>
      <c r="B68" s="18">
        <v>500</v>
      </c>
      <c r="C68" s="4" t="s">
        <v>152</v>
      </c>
    </row>
    <row r="69" spans="1:3" ht="15.75" x14ac:dyDescent="0.25">
      <c r="A69" s="1">
        <v>45149.457997685298</v>
      </c>
      <c r="B69" s="18">
        <v>500</v>
      </c>
      <c r="C69" s="4" t="s">
        <v>151</v>
      </c>
    </row>
    <row r="70" spans="1:3" ht="15.75" x14ac:dyDescent="0.25">
      <c r="A70" s="1">
        <v>45149.339340277947</v>
      </c>
      <c r="B70" s="18">
        <v>1000</v>
      </c>
      <c r="C70" s="4" t="s">
        <v>46</v>
      </c>
    </row>
    <row r="71" spans="1:3" ht="15.75" x14ac:dyDescent="0.25">
      <c r="A71" s="1">
        <v>45149.439166666474</v>
      </c>
      <c r="B71" s="18">
        <v>1000</v>
      </c>
      <c r="C71" s="33" t="s">
        <v>26</v>
      </c>
    </row>
    <row r="72" spans="1:3" ht="15.75" x14ac:dyDescent="0.25">
      <c r="A72" s="32">
        <v>45149.623645833228</v>
      </c>
      <c r="B72" s="18">
        <v>1000</v>
      </c>
      <c r="C72" s="4" t="s">
        <v>58</v>
      </c>
    </row>
    <row r="73" spans="1:3" ht="15.75" x14ac:dyDescent="0.25">
      <c r="A73" s="1">
        <v>45149.765567129478</v>
      </c>
      <c r="B73" s="18">
        <v>1000</v>
      </c>
      <c r="C73" s="4" t="s">
        <v>27</v>
      </c>
    </row>
    <row r="74" spans="1:3" ht="15.75" x14ac:dyDescent="0.25">
      <c r="A74" s="1">
        <v>45149.352638889104</v>
      </c>
      <c r="B74" s="18">
        <v>1500</v>
      </c>
      <c r="C74" s="4" t="s">
        <v>150</v>
      </c>
    </row>
    <row r="75" spans="1:3" ht="47.25" x14ac:dyDescent="0.25">
      <c r="A75" s="1">
        <v>45149.204641203862</v>
      </c>
      <c r="B75" s="18">
        <v>5370.75</v>
      </c>
      <c r="C75" s="4" t="s">
        <v>3</v>
      </c>
    </row>
    <row r="76" spans="1:3" ht="47.25" x14ac:dyDescent="0.25">
      <c r="A76" s="1">
        <v>45150.178541666828</v>
      </c>
      <c r="B76" s="18">
        <v>488.25</v>
      </c>
      <c r="C76" s="4" t="s">
        <v>3</v>
      </c>
    </row>
    <row r="77" spans="1:3" ht="47.25" x14ac:dyDescent="0.25">
      <c r="A77" s="1">
        <v>45151.337743055541</v>
      </c>
      <c r="B77" s="18">
        <v>292.95</v>
      </c>
      <c r="C77" s="4" t="s">
        <v>3</v>
      </c>
    </row>
    <row r="78" spans="1:3" ht="47.25" x14ac:dyDescent="0.25">
      <c r="A78" s="1">
        <v>45151.33773148153</v>
      </c>
      <c r="B78" s="18">
        <v>56596.58</v>
      </c>
      <c r="C78" s="4" t="s">
        <v>3</v>
      </c>
    </row>
    <row r="79" spans="1:3" ht="15.75" x14ac:dyDescent="0.25">
      <c r="A79" s="1">
        <v>45152.17091435194</v>
      </c>
      <c r="B79" s="18">
        <v>200</v>
      </c>
      <c r="C79" s="4" t="s">
        <v>149</v>
      </c>
    </row>
    <row r="80" spans="1:3" ht="15.75" x14ac:dyDescent="0.25">
      <c r="A80" s="1">
        <v>45152.175752314739</v>
      </c>
      <c r="B80" s="18">
        <v>200</v>
      </c>
      <c r="C80" s="4" t="s">
        <v>42</v>
      </c>
    </row>
    <row r="81" spans="1:3" ht="15.75" x14ac:dyDescent="0.25">
      <c r="A81" s="1">
        <v>45152.186481481418</v>
      </c>
      <c r="B81" s="18">
        <v>250</v>
      </c>
      <c r="C81" s="4" t="s">
        <v>148</v>
      </c>
    </row>
    <row r="82" spans="1:3" ht="15.75" x14ac:dyDescent="0.25">
      <c r="A82" s="1">
        <v>45152.088796296157</v>
      </c>
      <c r="B82" s="18">
        <v>500</v>
      </c>
      <c r="C82" s="4" t="s">
        <v>24</v>
      </c>
    </row>
    <row r="83" spans="1:3" ht="15.75" x14ac:dyDescent="0.25">
      <c r="A83" s="1">
        <v>45152.11601851834</v>
      </c>
      <c r="B83" s="18">
        <v>500</v>
      </c>
      <c r="C83" s="4" t="s">
        <v>147</v>
      </c>
    </row>
    <row r="84" spans="1:3" ht="15.75" x14ac:dyDescent="0.25">
      <c r="A84" s="1">
        <v>45152.13574074069</v>
      </c>
      <c r="B84" s="18">
        <v>500</v>
      </c>
      <c r="C84" s="4" t="s">
        <v>146</v>
      </c>
    </row>
    <row r="85" spans="1:3" ht="15.75" x14ac:dyDescent="0.25">
      <c r="A85" s="1">
        <v>45152.204201389104</v>
      </c>
      <c r="B85" s="18">
        <v>500</v>
      </c>
      <c r="C85" s="4" t="s">
        <v>145</v>
      </c>
    </row>
    <row r="86" spans="1:3" ht="15.75" x14ac:dyDescent="0.25">
      <c r="A86" s="1">
        <v>45152.734282407444</v>
      </c>
      <c r="B86" s="18">
        <v>1000</v>
      </c>
      <c r="C86" s="4" t="s">
        <v>144</v>
      </c>
    </row>
    <row r="87" spans="1:3" ht="15.75" x14ac:dyDescent="0.25">
      <c r="A87" s="1">
        <v>45152.161504629534</v>
      </c>
      <c r="B87" s="18">
        <v>2169</v>
      </c>
      <c r="C87" s="4" t="s">
        <v>39</v>
      </c>
    </row>
    <row r="88" spans="1:3" ht="15.75" x14ac:dyDescent="0.25">
      <c r="A88" s="1">
        <v>45152.245671296492</v>
      </c>
      <c r="B88" s="18">
        <v>3000</v>
      </c>
      <c r="C88" s="4" t="s">
        <v>39</v>
      </c>
    </row>
    <row r="89" spans="1:3" ht="15.75" x14ac:dyDescent="0.25">
      <c r="A89" s="1">
        <v>45153.555231481325</v>
      </c>
      <c r="B89" s="18">
        <v>1000</v>
      </c>
      <c r="C89" s="4" t="s">
        <v>34</v>
      </c>
    </row>
    <row r="90" spans="1:3" ht="47.25" x14ac:dyDescent="0.25">
      <c r="A90" s="1">
        <v>45153.238553240895</v>
      </c>
      <c r="B90" s="18">
        <v>1318.27</v>
      </c>
      <c r="C90" s="4" t="s">
        <v>3</v>
      </c>
    </row>
    <row r="91" spans="1:3" ht="15.75" x14ac:dyDescent="0.25">
      <c r="A91" s="1">
        <v>45154.959745370317</v>
      </c>
      <c r="B91" s="18">
        <v>200</v>
      </c>
      <c r="C91" s="4" t="s">
        <v>143</v>
      </c>
    </row>
    <row r="92" spans="1:3" ht="15.75" x14ac:dyDescent="0.25">
      <c r="A92" s="1">
        <v>45154.571203703526</v>
      </c>
      <c r="B92" s="18">
        <v>200</v>
      </c>
      <c r="C92" s="4" t="s">
        <v>33</v>
      </c>
    </row>
    <row r="93" spans="1:3" ht="15.75" x14ac:dyDescent="0.25">
      <c r="A93" s="1">
        <v>45154.517685185187</v>
      </c>
      <c r="B93" s="18">
        <v>1000</v>
      </c>
      <c r="C93" s="4" t="s">
        <v>142</v>
      </c>
    </row>
    <row r="94" spans="1:3" ht="15.75" x14ac:dyDescent="0.25">
      <c r="A94" s="1">
        <v>45154.544386574067</v>
      </c>
      <c r="B94" s="18">
        <v>1000</v>
      </c>
      <c r="C94" s="4" t="s">
        <v>141</v>
      </c>
    </row>
    <row r="95" spans="1:3" ht="15.75" x14ac:dyDescent="0.25">
      <c r="A95" s="1">
        <v>45154.776504629757</v>
      </c>
      <c r="B95" s="18">
        <v>1000</v>
      </c>
      <c r="C95" s="4" t="s">
        <v>140</v>
      </c>
    </row>
    <row r="96" spans="1:3" ht="47.25" x14ac:dyDescent="0.25">
      <c r="A96" s="1">
        <v>45154.24364583334</v>
      </c>
      <c r="B96" s="18">
        <v>1464.75</v>
      </c>
      <c r="C96" s="4" t="s">
        <v>3</v>
      </c>
    </row>
    <row r="97" spans="1:3" ht="15.75" x14ac:dyDescent="0.25">
      <c r="A97" s="1">
        <v>45155.449432870373</v>
      </c>
      <c r="B97" s="18">
        <v>150</v>
      </c>
      <c r="C97" s="4" t="s">
        <v>139</v>
      </c>
    </row>
    <row r="98" spans="1:3" ht="15.75" x14ac:dyDescent="0.25">
      <c r="A98" s="1">
        <v>45155.568032407202</v>
      </c>
      <c r="B98" s="18">
        <v>150</v>
      </c>
      <c r="C98" s="4" t="s">
        <v>138</v>
      </c>
    </row>
    <row r="99" spans="1:3" ht="15.75" x14ac:dyDescent="0.25">
      <c r="A99" s="1">
        <v>45155.779675926082</v>
      </c>
      <c r="B99" s="18">
        <v>200</v>
      </c>
      <c r="C99" s="4" t="s">
        <v>137</v>
      </c>
    </row>
    <row r="100" spans="1:3" ht="15.75" x14ac:dyDescent="0.25">
      <c r="A100" s="1">
        <v>45155.803981481586</v>
      </c>
      <c r="B100" s="18">
        <v>300</v>
      </c>
      <c r="C100" s="4" t="s">
        <v>136</v>
      </c>
    </row>
    <row r="101" spans="1:3" ht="47.25" x14ac:dyDescent="0.25">
      <c r="A101" s="1">
        <v>45155.241828703787</v>
      </c>
      <c r="B101" s="18">
        <v>488.25</v>
      </c>
      <c r="C101" s="4" t="s">
        <v>3</v>
      </c>
    </row>
    <row r="102" spans="1:3" ht="15.75" x14ac:dyDescent="0.25">
      <c r="A102" s="1">
        <v>45155.697326388676</v>
      </c>
      <c r="B102" s="18">
        <v>850</v>
      </c>
      <c r="C102" s="4" t="s">
        <v>59</v>
      </c>
    </row>
    <row r="103" spans="1:3" ht="15.75" x14ac:dyDescent="0.25">
      <c r="A103" s="1">
        <v>45155.985254629515</v>
      </c>
      <c r="B103" s="18">
        <v>1000</v>
      </c>
      <c r="C103" s="4" t="s">
        <v>56</v>
      </c>
    </row>
    <row r="104" spans="1:3" ht="15.75" x14ac:dyDescent="0.25">
      <c r="A104" s="1">
        <v>45155.711134259123</v>
      </c>
      <c r="B104" s="18">
        <v>1000</v>
      </c>
      <c r="C104" s="4" t="s">
        <v>135</v>
      </c>
    </row>
    <row r="105" spans="1:3" ht="15.75" x14ac:dyDescent="0.25">
      <c r="A105" s="1">
        <v>45155.77356481459</v>
      </c>
      <c r="B105" s="18">
        <v>1000</v>
      </c>
      <c r="C105" s="4" t="s">
        <v>134</v>
      </c>
    </row>
    <row r="106" spans="1:3" ht="47.25" x14ac:dyDescent="0.25">
      <c r="A106" s="1">
        <v>45156.21711805556</v>
      </c>
      <c r="B106" s="18">
        <v>488.25</v>
      </c>
      <c r="C106" s="4" t="s">
        <v>3</v>
      </c>
    </row>
    <row r="107" spans="1:3" ht="15.75" x14ac:dyDescent="0.25">
      <c r="A107" s="1">
        <v>45156.755706018303</v>
      </c>
      <c r="B107" s="18">
        <v>500</v>
      </c>
      <c r="C107" s="4" t="s">
        <v>133</v>
      </c>
    </row>
    <row r="108" spans="1:3" ht="15.75" x14ac:dyDescent="0.25">
      <c r="A108" s="1">
        <v>45156.569155092817</v>
      </c>
      <c r="B108" s="18">
        <v>500</v>
      </c>
      <c r="C108" s="4" t="s">
        <v>21</v>
      </c>
    </row>
    <row r="109" spans="1:3" ht="47.25" x14ac:dyDescent="0.25">
      <c r="A109" s="1">
        <v>45156.217106481548</v>
      </c>
      <c r="B109" s="18">
        <v>977.48</v>
      </c>
      <c r="C109" s="4" t="s">
        <v>3</v>
      </c>
    </row>
    <row r="110" spans="1:3" ht="15.75" x14ac:dyDescent="0.25">
      <c r="A110" s="1">
        <v>45156.298055555671</v>
      </c>
      <c r="B110" s="18">
        <v>1000</v>
      </c>
      <c r="C110" s="4" t="s">
        <v>132</v>
      </c>
    </row>
    <row r="111" spans="1:3" ht="15.75" x14ac:dyDescent="0.25">
      <c r="A111" s="1">
        <v>45156.077615740709</v>
      </c>
      <c r="B111" s="18">
        <v>2000</v>
      </c>
      <c r="C111" s="4" t="s">
        <v>28</v>
      </c>
    </row>
    <row r="112" spans="1:3" ht="47.25" x14ac:dyDescent="0.25">
      <c r="A112" s="1">
        <v>45157.279317129403</v>
      </c>
      <c r="B112" s="18">
        <v>146.47</v>
      </c>
      <c r="C112" s="4" t="s">
        <v>3</v>
      </c>
    </row>
    <row r="113" spans="1:3" ht="47.25" x14ac:dyDescent="0.25">
      <c r="A113" s="1">
        <v>45157.260925925802</v>
      </c>
      <c r="B113" s="18">
        <v>1171.8</v>
      </c>
      <c r="C113" s="4" t="s">
        <v>3</v>
      </c>
    </row>
    <row r="114" spans="1:3" ht="47.25" x14ac:dyDescent="0.25">
      <c r="A114" s="1">
        <v>45158.343148148153</v>
      </c>
      <c r="B114" s="18">
        <v>976.5</v>
      </c>
      <c r="C114" s="4" t="s">
        <v>3</v>
      </c>
    </row>
    <row r="115" spans="1:3" ht="47.25" x14ac:dyDescent="0.25">
      <c r="A115" s="1">
        <v>45158.343148148153</v>
      </c>
      <c r="B115" s="18">
        <v>2441.25</v>
      </c>
      <c r="C115" s="4" t="s">
        <v>3</v>
      </c>
    </row>
    <row r="116" spans="1:3" ht="15.75" x14ac:dyDescent="0.25">
      <c r="A116" s="1">
        <v>45159.221134259365</v>
      </c>
      <c r="B116" s="18">
        <v>300</v>
      </c>
      <c r="C116" s="4" t="s">
        <v>26</v>
      </c>
    </row>
    <row r="117" spans="1:3" ht="15.75" x14ac:dyDescent="0.25">
      <c r="A117" s="1">
        <v>45159.666944444645</v>
      </c>
      <c r="B117" s="18">
        <v>300</v>
      </c>
      <c r="C117" s="4" t="s">
        <v>96</v>
      </c>
    </row>
    <row r="118" spans="1:3" ht="15.75" x14ac:dyDescent="0.25">
      <c r="A118" s="1">
        <v>45159.093217592686</v>
      </c>
      <c r="B118" s="18">
        <v>500</v>
      </c>
      <c r="C118" s="4" t="s">
        <v>40</v>
      </c>
    </row>
    <row r="119" spans="1:3" ht="15.75" x14ac:dyDescent="0.25">
      <c r="A119" s="1">
        <v>45159.110578703694</v>
      </c>
      <c r="B119" s="30">
        <v>500</v>
      </c>
      <c r="C119" s="4" t="s">
        <v>35</v>
      </c>
    </row>
    <row r="120" spans="1:3" ht="15.75" x14ac:dyDescent="0.25">
      <c r="A120" s="1">
        <v>45159.150960647967</v>
      </c>
      <c r="B120" s="23">
        <v>500</v>
      </c>
      <c r="C120" s="2" t="s">
        <v>131</v>
      </c>
    </row>
    <row r="121" spans="1:3" ht="15.75" x14ac:dyDescent="0.25">
      <c r="A121" s="1">
        <v>45159.532777777873</v>
      </c>
      <c r="B121" s="23">
        <v>500</v>
      </c>
      <c r="C121" s="2" t="s">
        <v>22</v>
      </c>
    </row>
    <row r="122" spans="1:3" ht="47.25" x14ac:dyDescent="0.25">
      <c r="A122" s="1">
        <v>45159.201759259216</v>
      </c>
      <c r="B122" s="23">
        <v>585.9</v>
      </c>
      <c r="C122" s="4" t="s">
        <v>3</v>
      </c>
    </row>
    <row r="123" spans="1:3" ht="15.75" x14ac:dyDescent="0.25">
      <c r="A123" s="1">
        <v>45159.470405092463</v>
      </c>
      <c r="B123" s="23">
        <v>1000</v>
      </c>
      <c r="C123" s="2" t="s">
        <v>130</v>
      </c>
    </row>
    <row r="124" spans="1:3" ht="15.75" x14ac:dyDescent="0.25">
      <c r="A124" s="1">
        <v>45159.822037036996</v>
      </c>
      <c r="B124" s="23">
        <v>1500</v>
      </c>
      <c r="C124" s="2" t="s">
        <v>129</v>
      </c>
    </row>
    <row r="125" spans="1:3" ht="15.75" x14ac:dyDescent="0.25">
      <c r="A125" s="1">
        <v>45159.184629629832</v>
      </c>
      <c r="B125" s="23">
        <v>2000</v>
      </c>
      <c r="C125" s="4" t="s">
        <v>60</v>
      </c>
    </row>
    <row r="126" spans="1:3" ht="15.75" x14ac:dyDescent="0.25">
      <c r="A126" s="1">
        <v>45160.337800926063</v>
      </c>
      <c r="B126" s="23">
        <v>121</v>
      </c>
      <c r="C126" s="4" t="s">
        <v>128</v>
      </c>
    </row>
    <row r="127" spans="1:3" ht="15.75" x14ac:dyDescent="0.25">
      <c r="A127" s="1">
        <v>45160.823043981567</v>
      </c>
      <c r="B127" s="23">
        <v>300</v>
      </c>
      <c r="C127" s="2" t="s">
        <v>127</v>
      </c>
    </row>
    <row r="128" spans="1:3" ht="47.25" x14ac:dyDescent="0.25">
      <c r="A128" s="1">
        <v>45160.243657407351</v>
      </c>
      <c r="B128" s="23">
        <v>488.25</v>
      </c>
      <c r="C128" s="4" t="s">
        <v>3</v>
      </c>
    </row>
    <row r="129" spans="1:3" ht="47.25" x14ac:dyDescent="0.25">
      <c r="A129" s="1">
        <v>45160.24364583334</v>
      </c>
      <c r="B129" s="23">
        <v>1953</v>
      </c>
      <c r="C129" s="4" t="s">
        <v>3</v>
      </c>
    </row>
    <row r="130" spans="1:3" ht="15.75" x14ac:dyDescent="0.25">
      <c r="A130" s="22">
        <v>45161.851817129645</v>
      </c>
      <c r="B130" s="23">
        <v>100</v>
      </c>
      <c r="C130" s="2" t="s">
        <v>54</v>
      </c>
    </row>
    <row r="131" spans="1:3" ht="15.75" x14ac:dyDescent="0.25">
      <c r="A131" s="22">
        <v>45161.737766203936</v>
      </c>
      <c r="B131" s="23">
        <v>300</v>
      </c>
      <c r="C131" s="2" t="s">
        <v>29</v>
      </c>
    </row>
    <row r="132" spans="1:3" ht="47.25" x14ac:dyDescent="0.25">
      <c r="A132" s="22">
        <v>45161.241782407276</v>
      </c>
      <c r="B132" s="23">
        <v>488.25</v>
      </c>
      <c r="C132" s="4" t="s">
        <v>3</v>
      </c>
    </row>
    <row r="133" spans="1:3" ht="57" customHeight="1" x14ac:dyDescent="0.25">
      <c r="A133" s="22">
        <v>45161.755173610989</v>
      </c>
      <c r="B133" s="23">
        <v>700</v>
      </c>
      <c r="C133" s="4" t="s">
        <v>3</v>
      </c>
    </row>
    <row r="134" spans="1:3" ht="15.75" x14ac:dyDescent="0.25">
      <c r="A134" s="22">
        <v>45161.458206018433</v>
      </c>
      <c r="B134" s="23">
        <v>1000</v>
      </c>
      <c r="C134" s="2" t="s">
        <v>126</v>
      </c>
    </row>
    <row r="135" spans="1:3" ht="47.25" x14ac:dyDescent="0.25">
      <c r="A135" s="22">
        <v>45162.24335648166</v>
      </c>
      <c r="B135" s="23">
        <v>976.5</v>
      </c>
      <c r="C135" s="4" t="s">
        <v>3</v>
      </c>
    </row>
    <row r="136" spans="1:3" ht="47.25" x14ac:dyDescent="0.25">
      <c r="A136" s="22">
        <v>45162.213726851624</v>
      </c>
      <c r="B136" s="23">
        <v>4882.5</v>
      </c>
      <c r="C136" s="4" t="s">
        <v>3</v>
      </c>
    </row>
    <row r="137" spans="1:3" ht="15.75" x14ac:dyDescent="0.25">
      <c r="A137" s="22">
        <v>45163.069664351642</v>
      </c>
      <c r="B137" s="23">
        <v>300</v>
      </c>
      <c r="C137" s="2" t="s">
        <v>125</v>
      </c>
    </row>
    <row r="138" spans="1:3" ht="47.25" x14ac:dyDescent="0.25">
      <c r="A138" s="22">
        <v>45163.218194444664</v>
      </c>
      <c r="B138" s="23">
        <v>781.2</v>
      </c>
      <c r="C138" s="4" t="s">
        <v>3</v>
      </c>
    </row>
    <row r="139" spans="1:3" ht="15.75" x14ac:dyDescent="0.25">
      <c r="A139" s="22">
        <v>45163.440902777947</v>
      </c>
      <c r="B139" s="23">
        <v>1000</v>
      </c>
      <c r="C139" s="2" t="s">
        <v>124</v>
      </c>
    </row>
    <row r="140" spans="1:3" ht="15.75" x14ac:dyDescent="0.25">
      <c r="A140" s="22">
        <v>45163.489340277854</v>
      </c>
      <c r="B140" s="23">
        <v>1000</v>
      </c>
      <c r="C140" s="2" t="s">
        <v>123</v>
      </c>
    </row>
    <row r="141" spans="1:3" ht="47.25" x14ac:dyDescent="0.25">
      <c r="A141" s="22">
        <v>45164.189479166642</v>
      </c>
      <c r="B141" s="23">
        <v>1953</v>
      </c>
      <c r="C141" s="4" t="s">
        <v>3</v>
      </c>
    </row>
    <row r="142" spans="1:3" ht="47.25" x14ac:dyDescent="0.25">
      <c r="A142" s="22">
        <v>45165.224895833526</v>
      </c>
      <c r="B142" s="23">
        <v>292.95</v>
      </c>
      <c r="C142" s="4" t="s">
        <v>3</v>
      </c>
    </row>
    <row r="143" spans="1:3" ht="15.75" x14ac:dyDescent="0.25">
      <c r="A143" s="22">
        <v>45166.123506944627</v>
      </c>
      <c r="B143" s="23">
        <v>200</v>
      </c>
      <c r="C143" s="2" t="s">
        <v>122</v>
      </c>
    </row>
    <row r="144" spans="1:3" ht="15.75" x14ac:dyDescent="0.25">
      <c r="A144" s="22">
        <v>45166.170277777594</v>
      </c>
      <c r="B144" s="23">
        <v>250</v>
      </c>
      <c r="C144" s="2" t="s">
        <v>121</v>
      </c>
    </row>
    <row r="145" spans="1:3" ht="15.75" x14ac:dyDescent="0.25">
      <c r="A145" s="22">
        <v>45166.202141203918</v>
      </c>
      <c r="B145" s="23">
        <v>300</v>
      </c>
      <c r="C145" s="2" t="s">
        <v>23</v>
      </c>
    </row>
    <row r="146" spans="1:3" ht="15.75" x14ac:dyDescent="0.25">
      <c r="A146" s="22">
        <v>45166.20901620388</v>
      </c>
      <c r="B146" s="23">
        <v>300</v>
      </c>
      <c r="C146" s="2" t="s">
        <v>120</v>
      </c>
    </row>
    <row r="147" spans="1:3" ht="15.75" x14ac:dyDescent="0.25">
      <c r="A147" s="22">
        <v>45166.202199073974</v>
      </c>
      <c r="B147" s="23">
        <v>500</v>
      </c>
      <c r="C147" s="2" t="s">
        <v>119</v>
      </c>
    </row>
    <row r="148" spans="1:3" ht="15.75" x14ac:dyDescent="0.25">
      <c r="A148" s="22">
        <v>45166.786504629534</v>
      </c>
      <c r="B148" s="23">
        <v>500</v>
      </c>
      <c r="C148" s="2" t="s">
        <v>118</v>
      </c>
    </row>
    <row r="149" spans="1:3" ht="15.75" x14ac:dyDescent="0.25">
      <c r="A149" s="22">
        <v>45166.762974536978</v>
      </c>
      <c r="B149" s="23">
        <v>500</v>
      </c>
      <c r="C149" s="2" t="s">
        <v>45</v>
      </c>
    </row>
    <row r="150" spans="1:3" ht="15.75" x14ac:dyDescent="0.25">
      <c r="A150" s="22">
        <v>45166.160567129496</v>
      </c>
      <c r="B150" s="23">
        <v>1000</v>
      </c>
      <c r="C150" s="2" t="s">
        <v>117</v>
      </c>
    </row>
    <row r="151" spans="1:3" ht="15.75" x14ac:dyDescent="0.25">
      <c r="A151" s="22">
        <v>45166.201006944291</v>
      </c>
      <c r="B151" s="23">
        <v>1000</v>
      </c>
      <c r="C151" s="2" t="s">
        <v>116</v>
      </c>
    </row>
    <row r="152" spans="1:3" ht="15.75" x14ac:dyDescent="0.25">
      <c r="A152" s="22">
        <v>45166.214687500149</v>
      </c>
      <c r="B152" s="23">
        <v>1000</v>
      </c>
      <c r="C152" s="2" t="s">
        <v>115</v>
      </c>
    </row>
    <row r="153" spans="1:3" ht="15.75" x14ac:dyDescent="0.25">
      <c r="A153" s="22">
        <v>45166.222395833116</v>
      </c>
      <c r="B153" s="23">
        <v>1000</v>
      </c>
      <c r="C153" s="2" t="s">
        <v>114</v>
      </c>
    </row>
    <row r="154" spans="1:3" ht="15.75" x14ac:dyDescent="0.25">
      <c r="A154" s="22">
        <v>45166.439444444608</v>
      </c>
      <c r="B154" s="23">
        <v>1000</v>
      </c>
      <c r="C154" s="2" t="s">
        <v>113</v>
      </c>
    </row>
    <row r="155" spans="1:3" ht="15.75" x14ac:dyDescent="0.25">
      <c r="A155" s="22">
        <v>45166.165682870429</v>
      </c>
      <c r="B155" s="23">
        <v>2850</v>
      </c>
      <c r="C155" s="2" t="s">
        <v>112</v>
      </c>
    </row>
    <row r="156" spans="1:3" ht="15.75" x14ac:dyDescent="0.25">
      <c r="A156" s="22">
        <v>45166.21436342597</v>
      </c>
      <c r="B156" s="23">
        <v>5000</v>
      </c>
      <c r="C156" s="2" t="s">
        <v>111</v>
      </c>
    </row>
    <row r="157" spans="1:3" ht="15.75" x14ac:dyDescent="0.25">
      <c r="A157" s="22">
        <v>45167.452384259086</v>
      </c>
      <c r="B157" s="23">
        <v>300</v>
      </c>
      <c r="C157" s="2" t="s">
        <v>110</v>
      </c>
    </row>
    <row r="158" spans="1:3" ht="15.75" x14ac:dyDescent="0.25">
      <c r="A158" s="22">
        <v>45167.427175926045</v>
      </c>
      <c r="B158" s="23">
        <v>500</v>
      </c>
      <c r="C158" s="2" t="s">
        <v>109</v>
      </c>
    </row>
    <row r="159" spans="1:3" ht="15.75" x14ac:dyDescent="0.25">
      <c r="A159" s="22">
        <v>45167.535092592705</v>
      </c>
      <c r="B159" s="23">
        <v>500</v>
      </c>
      <c r="C159" s="4" t="s">
        <v>108</v>
      </c>
    </row>
    <row r="160" spans="1:3" ht="15.75" x14ac:dyDescent="0.25">
      <c r="A160" s="22">
        <v>45167.493182870559</v>
      </c>
      <c r="B160" s="23">
        <v>700</v>
      </c>
      <c r="C160" s="4" t="s">
        <v>107</v>
      </c>
    </row>
    <row r="161" spans="1:3" ht="15.75" x14ac:dyDescent="0.25">
      <c r="A161" s="22">
        <v>45167.886944444384</v>
      </c>
      <c r="B161" s="23">
        <v>1000</v>
      </c>
      <c r="C161" s="2" t="s">
        <v>106</v>
      </c>
    </row>
    <row r="162" spans="1:3" ht="15.75" x14ac:dyDescent="0.25">
      <c r="A162" s="22">
        <v>45167.675486111082</v>
      </c>
      <c r="B162" s="23">
        <v>1000</v>
      </c>
      <c r="C162" s="2" t="s">
        <v>105</v>
      </c>
    </row>
    <row r="163" spans="1:3" ht="47.25" x14ac:dyDescent="0.25">
      <c r="A163" s="22">
        <v>45167.231435185298</v>
      </c>
      <c r="B163" s="23">
        <v>6347.25</v>
      </c>
      <c r="C163" s="4" t="s">
        <v>3</v>
      </c>
    </row>
    <row r="164" spans="1:3" ht="15.75" x14ac:dyDescent="0.25">
      <c r="A164" s="22">
        <v>45168.43666666653</v>
      </c>
      <c r="B164" s="23">
        <v>300</v>
      </c>
      <c r="C164" s="2" t="s">
        <v>104</v>
      </c>
    </row>
    <row r="165" spans="1:3" ht="15.75" x14ac:dyDescent="0.25">
      <c r="A165" s="22">
        <v>45168.459872685373</v>
      </c>
      <c r="B165" s="23">
        <v>300</v>
      </c>
      <c r="C165" s="2" t="s">
        <v>103</v>
      </c>
    </row>
    <row r="166" spans="1:3" ht="15.75" x14ac:dyDescent="0.25">
      <c r="A166" s="22">
        <v>45168.62633101875</v>
      </c>
      <c r="B166" s="23">
        <v>300</v>
      </c>
      <c r="C166" s="2" t="s">
        <v>87</v>
      </c>
    </row>
    <row r="167" spans="1:3" ht="15.75" x14ac:dyDescent="0.25">
      <c r="A167" s="22">
        <v>45168.839409722015</v>
      </c>
      <c r="B167" s="23">
        <v>300</v>
      </c>
      <c r="C167" s="2" t="s">
        <v>102</v>
      </c>
    </row>
    <row r="168" spans="1:3" ht="15.75" x14ac:dyDescent="0.25">
      <c r="A168" s="22">
        <v>45168.771759259049</v>
      </c>
      <c r="B168" s="23">
        <v>500</v>
      </c>
      <c r="C168" s="2" t="s">
        <v>101</v>
      </c>
    </row>
    <row r="169" spans="1:3" ht="15.75" x14ac:dyDescent="0.25">
      <c r="A169" s="22">
        <v>45168.45914351847</v>
      </c>
      <c r="B169" s="23">
        <v>500</v>
      </c>
      <c r="C169" s="2" t="s">
        <v>100</v>
      </c>
    </row>
    <row r="170" spans="1:3" ht="15.75" x14ac:dyDescent="0.25">
      <c r="A170" s="22">
        <v>45168.628263888881</v>
      </c>
      <c r="B170" s="23">
        <v>500</v>
      </c>
      <c r="C170" s="2" t="s">
        <v>99</v>
      </c>
    </row>
    <row r="171" spans="1:3" ht="15.75" x14ac:dyDescent="0.25">
      <c r="A171" s="22">
        <v>45168.928946759086</v>
      </c>
      <c r="B171" s="23">
        <v>500</v>
      </c>
      <c r="C171" s="2" t="s">
        <v>98</v>
      </c>
    </row>
    <row r="172" spans="1:3" ht="15.75" x14ac:dyDescent="0.25">
      <c r="A172" s="22">
        <v>45168.889108796138</v>
      </c>
      <c r="B172" s="23">
        <v>500</v>
      </c>
      <c r="C172" s="2" t="s">
        <v>97</v>
      </c>
    </row>
    <row r="173" spans="1:3" ht="15.75" x14ac:dyDescent="0.25">
      <c r="A173" s="22">
        <v>45168.180474536959</v>
      </c>
      <c r="B173" s="23">
        <v>1000</v>
      </c>
      <c r="C173" s="4" t="s">
        <v>96</v>
      </c>
    </row>
    <row r="174" spans="1:3" ht="15.75" x14ac:dyDescent="0.25">
      <c r="A174" s="22">
        <v>45168.588020833209</v>
      </c>
      <c r="B174" s="23">
        <v>1000</v>
      </c>
      <c r="C174" s="4" t="s">
        <v>95</v>
      </c>
    </row>
    <row r="175" spans="1:3" ht="47.25" x14ac:dyDescent="0.25">
      <c r="A175" s="22">
        <v>45168.191099537071</v>
      </c>
      <c r="B175" s="23">
        <v>1806.52</v>
      </c>
      <c r="C175" s="4" t="s">
        <v>3</v>
      </c>
    </row>
    <row r="176" spans="1:3" ht="47.25" x14ac:dyDescent="0.25">
      <c r="A176" s="22">
        <v>45168.231342592742</v>
      </c>
      <c r="B176" s="23">
        <v>2929.5</v>
      </c>
      <c r="C176" s="4" t="s">
        <v>3</v>
      </c>
    </row>
    <row r="177" spans="1:3" ht="47.25" x14ac:dyDescent="0.25">
      <c r="A177" s="22">
        <v>45169.193738426082</v>
      </c>
      <c r="B177" s="23">
        <v>195.3</v>
      </c>
      <c r="C177" s="4" t="s">
        <v>3</v>
      </c>
    </row>
    <row r="178" spans="1:3" ht="15.75" x14ac:dyDescent="0.25">
      <c r="A178" s="22">
        <v>45169.419178240933</v>
      </c>
      <c r="B178" s="23">
        <v>200</v>
      </c>
      <c r="C178" s="2" t="s">
        <v>94</v>
      </c>
    </row>
    <row r="179" spans="1:3" ht="31.5" x14ac:dyDescent="0.25">
      <c r="A179" s="22">
        <v>45169.583599537145</v>
      </c>
      <c r="B179" s="23">
        <v>500</v>
      </c>
      <c r="C179" s="2" t="s">
        <v>76</v>
      </c>
    </row>
    <row r="180" spans="1:3" ht="15.75" x14ac:dyDescent="0.25">
      <c r="A180" s="22">
        <v>45169.590613425709</v>
      </c>
      <c r="B180" s="23">
        <v>500</v>
      </c>
      <c r="C180" s="4" t="s">
        <v>93</v>
      </c>
    </row>
    <row r="181" spans="1:3" ht="15.75" x14ac:dyDescent="0.25">
      <c r="A181" s="22">
        <v>45169.494201388676</v>
      </c>
      <c r="B181" s="23">
        <v>1000</v>
      </c>
      <c r="C181" s="2" t="s">
        <v>92</v>
      </c>
    </row>
    <row r="182" spans="1:3" ht="15.75" x14ac:dyDescent="0.25">
      <c r="A182" s="22">
        <v>45169.720243055373</v>
      </c>
      <c r="B182" s="23">
        <v>2000</v>
      </c>
      <c r="C182" s="2" t="s">
        <v>91</v>
      </c>
    </row>
    <row r="183" spans="1:3" ht="63" x14ac:dyDescent="0.25">
      <c r="A183" s="22">
        <v>45169.481469907332</v>
      </c>
      <c r="B183" s="23">
        <v>25000</v>
      </c>
      <c r="C183" s="2" t="s">
        <v>90</v>
      </c>
    </row>
    <row r="184" spans="1:3" ht="18.75" x14ac:dyDescent="0.25">
      <c r="A184" s="19" t="s">
        <v>4</v>
      </c>
      <c r="B184" s="20">
        <f>SUM(B3:B183)</f>
        <v>333870.91000000003</v>
      </c>
      <c r="C184" s="21"/>
    </row>
  </sheetData>
  <mergeCells count="3">
    <mergeCell ref="A1:A2"/>
    <mergeCell ref="B1:B2"/>
    <mergeCell ref="C1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0A40B-D869-4DC1-81F3-F1221E9B9F73}">
  <dimension ref="A1:C4"/>
  <sheetViews>
    <sheetView tabSelected="1" workbookViewId="0">
      <selection activeCell="C10" sqref="C10"/>
    </sheetView>
  </sheetViews>
  <sheetFormatPr defaultRowHeight="15" x14ac:dyDescent="0.25"/>
  <cols>
    <col min="1" max="2" width="17.7109375" style="6" customWidth="1"/>
    <col min="3" max="3" width="39.140625" style="6" customWidth="1"/>
  </cols>
  <sheetData>
    <row r="1" spans="1:3" x14ac:dyDescent="0.25">
      <c r="A1" s="34" t="s">
        <v>0</v>
      </c>
      <c r="B1" s="36" t="s">
        <v>1</v>
      </c>
      <c r="C1" s="37" t="s">
        <v>2</v>
      </c>
    </row>
    <row r="2" spans="1:3" x14ac:dyDescent="0.25">
      <c r="A2" s="35"/>
      <c r="B2" s="36"/>
      <c r="C2" s="37"/>
    </row>
    <row r="3" spans="1:3" ht="126" x14ac:dyDescent="0.25">
      <c r="A3" s="1" t="s">
        <v>178</v>
      </c>
      <c r="B3" s="17">
        <v>213459.22</v>
      </c>
      <c r="C3" s="2" t="s">
        <v>330</v>
      </c>
    </row>
    <row r="4" spans="1:3" ht="18.75" x14ac:dyDescent="0.25">
      <c r="A4" s="19" t="s">
        <v>4</v>
      </c>
      <c r="B4" s="20">
        <f>SUM(B3:B3)</f>
        <v>213459.22</v>
      </c>
      <c r="C4" s="21"/>
    </row>
  </sheetData>
  <mergeCells count="3">
    <mergeCell ref="A1:A2"/>
    <mergeCell ref="B1:B2"/>
    <mergeCell ref="C1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CA6B0-2153-477C-92E3-6D6A82E06ADA}">
  <dimension ref="A1:C132"/>
  <sheetViews>
    <sheetView topLeftCell="A109" workbookViewId="0">
      <selection activeCell="H12" sqref="H12"/>
    </sheetView>
  </sheetViews>
  <sheetFormatPr defaultRowHeight="15" x14ac:dyDescent="0.25"/>
  <cols>
    <col min="1" max="2" width="17.7109375" style="6" customWidth="1"/>
    <col min="3" max="3" width="39.140625" style="6" customWidth="1"/>
  </cols>
  <sheetData>
    <row r="1" spans="1:3" x14ac:dyDescent="0.25">
      <c r="A1" s="34" t="s">
        <v>0</v>
      </c>
      <c r="B1" s="36" t="s">
        <v>1</v>
      </c>
      <c r="C1" s="37" t="s">
        <v>2</v>
      </c>
    </row>
    <row r="2" spans="1:3" x14ac:dyDescent="0.25">
      <c r="A2" s="34"/>
      <c r="B2" s="38"/>
      <c r="C2" s="39"/>
    </row>
    <row r="3" spans="1:3" ht="15.75" x14ac:dyDescent="0.25">
      <c r="A3" s="22" t="s">
        <v>215</v>
      </c>
      <c r="B3" s="23">
        <v>300</v>
      </c>
      <c r="C3" s="2" t="s">
        <v>245</v>
      </c>
    </row>
    <row r="4" spans="1:3" ht="41.25" customHeight="1" x14ac:dyDescent="0.25">
      <c r="A4" s="22" t="s">
        <v>215</v>
      </c>
      <c r="B4" s="23">
        <v>500</v>
      </c>
      <c r="C4" s="2" t="s">
        <v>246</v>
      </c>
    </row>
    <row r="5" spans="1:3" ht="39.75" customHeight="1" x14ac:dyDescent="0.25">
      <c r="A5" s="22" t="s">
        <v>215</v>
      </c>
      <c r="B5" s="23">
        <v>1057.0999999999999</v>
      </c>
      <c r="C5" s="2" t="s">
        <v>12</v>
      </c>
    </row>
    <row r="6" spans="1:3" ht="15.75" x14ac:dyDescent="0.25">
      <c r="A6" s="22" t="s">
        <v>215</v>
      </c>
      <c r="B6" s="23">
        <v>500</v>
      </c>
      <c r="C6" s="2" t="s">
        <v>247</v>
      </c>
    </row>
    <row r="7" spans="1:3" ht="15.75" customHeight="1" x14ac:dyDescent="0.25">
      <c r="A7" s="22" t="s">
        <v>223</v>
      </c>
      <c r="B7" s="23">
        <v>1000</v>
      </c>
      <c r="C7" s="2" t="s">
        <v>248</v>
      </c>
    </row>
    <row r="8" spans="1:3" ht="49.5" customHeight="1" x14ac:dyDescent="0.25">
      <c r="A8" s="22" t="s">
        <v>223</v>
      </c>
      <c r="B8" s="23">
        <v>192.2</v>
      </c>
      <c r="C8" s="2" t="s">
        <v>12</v>
      </c>
    </row>
    <row r="9" spans="1:3" ht="15.75" customHeight="1" x14ac:dyDescent="0.25">
      <c r="A9" s="22" t="s">
        <v>223</v>
      </c>
      <c r="B9" s="23">
        <v>400</v>
      </c>
      <c r="C9" s="2" t="s">
        <v>55</v>
      </c>
    </row>
    <row r="10" spans="1:3" ht="15.75" x14ac:dyDescent="0.25">
      <c r="A10" s="22" t="s">
        <v>186</v>
      </c>
      <c r="B10" s="23">
        <v>1000</v>
      </c>
      <c r="C10" s="2" t="s">
        <v>249</v>
      </c>
    </row>
    <row r="11" spans="1:3" ht="15.75" x14ac:dyDescent="0.25">
      <c r="A11" s="22" t="s">
        <v>186</v>
      </c>
      <c r="B11" s="23">
        <v>2400</v>
      </c>
      <c r="C11" s="2" t="s">
        <v>250</v>
      </c>
    </row>
    <row r="12" spans="1:3" ht="31.5" x14ac:dyDescent="0.25">
      <c r="A12" s="22" t="s">
        <v>186</v>
      </c>
      <c r="B12" s="23">
        <v>3075.2</v>
      </c>
      <c r="C12" s="2" t="s">
        <v>12</v>
      </c>
    </row>
    <row r="13" spans="1:3" ht="21.75" customHeight="1" x14ac:dyDescent="0.25">
      <c r="A13" s="22" t="s">
        <v>186</v>
      </c>
      <c r="B13" s="23">
        <v>500</v>
      </c>
      <c r="C13" s="2" t="s">
        <v>251</v>
      </c>
    </row>
    <row r="14" spans="1:3" ht="15.75" x14ac:dyDescent="0.25">
      <c r="A14" s="22" t="s">
        <v>224</v>
      </c>
      <c r="B14" s="23">
        <v>1000</v>
      </c>
      <c r="C14" s="2" t="s">
        <v>252</v>
      </c>
    </row>
    <row r="15" spans="1:3" ht="31.5" x14ac:dyDescent="0.25">
      <c r="A15" s="22" t="s">
        <v>224</v>
      </c>
      <c r="B15" s="23">
        <v>1249.3</v>
      </c>
      <c r="C15" s="2" t="s">
        <v>12</v>
      </c>
    </row>
    <row r="16" spans="1:3" ht="31.5" x14ac:dyDescent="0.25">
      <c r="A16" s="22" t="s">
        <v>224</v>
      </c>
      <c r="B16" s="23">
        <v>1249.3</v>
      </c>
      <c r="C16" s="2" t="s">
        <v>12</v>
      </c>
    </row>
    <row r="17" spans="1:3" ht="39.75" customHeight="1" x14ac:dyDescent="0.25">
      <c r="A17" s="22" t="s">
        <v>224</v>
      </c>
      <c r="B17" s="23">
        <v>2402.5</v>
      </c>
      <c r="C17" s="2" t="s">
        <v>12</v>
      </c>
    </row>
    <row r="18" spans="1:3" ht="15.75" x14ac:dyDescent="0.25">
      <c r="A18" s="22" t="s">
        <v>224</v>
      </c>
      <c r="B18" s="23">
        <v>500</v>
      </c>
      <c r="C18" s="2" t="s">
        <v>253</v>
      </c>
    </row>
    <row r="19" spans="1:3" ht="26.25" customHeight="1" x14ac:dyDescent="0.25">
      <c r="A19" s="22" t="s">
        <v>224</v>
      </c>
      <c r="B19" s="23">
        <v>500</v>
      </c>
      <c r="C19" s="2" t="s">
        <v>254</v>
      </c>
    </row>
    <row r="20" spans="1:3" ht="15.75" x14ac:dyDescent="0.25">
      <c r="A20" s="22" t="s">
        <v>224</v>
      </c>
      <c r="B20" s="23">
        <v>500</v>
      </c>
      <c r="C20" s="2" t="s">
        <v>255</v>
      </c>
    </row>
    <row r="21" spans="1:3" ht="15.75" customHeight="1" x14ac:dyDescent="0.25">
      <c r="A21" s="22" t="s">
        <v>224</v>
      </c>
      <c r="B21" s="23">
        <v>1000</v>
      </c>
      <c r="C21" s="2" t="s">
        <v>255</v>
      </c>
    </row>
    <row r="22" spans="1:3" ht="21.75" customHeight="1" x14ac:dyDescent="0.25">
      <c r="A22" s="22" t="s">
        <v>224</v>
      </c>
      <c r="B22" s="23">
        <v>500</v>
      </c>
      <c r="C22" s="2" t="s">
        <v>251</v>
      </c>
    </row>
    <row r="23" spans="1:3" ht="21" customHeight="1" x14ac:dyDescent="0.25">
      <c r="A23" s="22" t="s">
        <v>224</v>
      </c>
      <c r="B23" s="23">
        <v>300</v>
      </c>
      <c r="C23" s="2" t="s">
        <v>256</v>
      </c>
    </row>
    <row r="24" spans="1:3" ht="18" customHeight="1" x14ac:dyDescent="0.25">
      <c r="A24" s="22" t="s">
        <v>224</v>
      </c>
      <c r="B24" s="23">
        <v>500</v>
      </c>
      <c r="C24" s="2" t="s">
        <v>257</v>
      </c>
    </row>
    <row r="25" spans="1:3" ht="21" customHeight="1" x14ac:dyDescent="0.25">
      <c r="A25" s="22" t="s">
        <v>224</v>
      </c>
      <c r="B25" s="23">
        <v>200</v>
      </c>
      <c r="C25" s="2" t="s">
        <v>258</v>
      </c>
    </row>
    <row r="26" spans="1:3" ht="15.75" x14ac:dyDescent="0.25">
      <c r="A26" s="22" t="s">
        <v>225</v>
      </c>
      <c r="B26" s="23">
        <v>500</v>
      </c>
      <c r="C26" s="2" t="s">
        <v>259</v>
      </c>
    </row>
    <row r="27" spans="1:3" ht="15.75" x14ac:dyDescent="0.25">
      <c r="A27" s="22" t="s">
        <v>225</v>
      </c>
      <c r="B27" s="23">
        <v>70</v>
      </c>
      <c r="C27" s="2" t="s">
        <v>63</v>
      </c>
    </row>
    <row r="28" spans="1:3" ht="15.75" x14ac:dyDescent="0.25">
      <c r="A28" s="22" t="s">
        <v>225</v>
      </c>
      <c r="B28" s="23">
        <v>30</v>
      </c>
      <c r="C28" s="2" t="s">
        <v>63</v>
      </c>
    </row>
    <row r="29" spans="1:3" ht="18.75" customHeight="1" x14ac:dyDescent="0.25">
      <c r="A29" s="22" t="s">
        <v>225</v>
      </c>
      <c r="B29" s="23">
        <v>300</v>
      </c>
      <c r="C29" s="2" t="s">
        <v>248</v>
      </c>
    </row>
    <row r="30" spans="1:3" ht="15.75" x14ac:dyDescent="0.25">
      <c r="A30" s="22" t="s">
        <v>225</v>
      </c>
      <c r="B30" s="23">
        <v>250</v>
      </c>
      <c r="C30" s="2" t="s">
        <v>260</v>
      </c>
    </row>
    <row r="31" spans="1:3" ht="39.75" customHeight="1" x14ac:dyDescent="0.25">
      <c r="A31" s="22" t="s">
        <v>185</v>
      </c>
      <c r="B31" s="23">
        <v>191.7</v>
      </c>
      <c r="C31" s="2" t="s">
        <v>12</v>
      </c>
    </row>
    <row r="32" spans="1:3" ht="34.5" customHeight="1" x14ac:dyDescent="0.25">
      <c r="A32" s="22" t="s">
        <v>226</v>
      </c>
      <c r="B32" s="23">
        <v>911</v>
      </c>
      <c r="C32" s="2" t="s">
        <v>12</v>
      </c>
    </row>
    <row r="33" spans="1:3" ht="15.75" x14ac:dyDescent="0.25">
      <c r="A33" s="22" t="s">
        <v>226</v>
      </c>
      <c r="B33" s="23">
        <v>500</v>
      </c>
      <c r="C33" s="2" t="s">
        <v>261</v>
      </c>
    </row>
    <row r="34" spans="1:3" ht="39" customHeight="1" x14ac:dyDescent="0.25">
      <c r="A34" s="22" t="s">
        <v>227</v>
      </c>
      <c r="B34" s="23">
        <v>7015.3</v>
      </c>
      <c r="C34" s="2" t="s">
        <v>12</v>
      </c>
    </row>
    <row r="35" spans="1:3" ht="15.75" x14ac:dyDescent="0.25">
      <c r="A35" s="22" t="s">
        <v>227</v>
      </c>
      <c r="B35" s="23">
        <v>1500</v>
      </c>
      <c r="C35" s="2" t="s">
        <v>257</v>
      </c>
    </row>
    <row r="36" spans="1:3" ht="35.25" customHeight="1" x14ac:dyDescent="0.25">
      <c r="A36" s="22" t="s">
        <v>184</v>
      </c>
      <c r="B36" s="23">
        <v>16317.78</v>
      </c>
      <c r="C36" s="2" t="s">
        <v>12</v>
      </c>
    </row>
    <row r="37" spans="1:3" ht="15.75" x14ac:dyDescent="0.25">
      <c r="A37" s="22" t="s">
        <v>184</v>
      </c>
      <c r="B37" s="23">
        <v>300</v>
      </c>
      <c r="C37" s="2" t="s">
        <v>61</v>
      </c>
    </row>
    <row r="38" spans="1:3" ht="15.75" x14ac:dyDescent="0.25">
      <c r="A38" s="22" t="s">
        <v>184</v>
      </c>
      <c r="B38" s="23">
        <v>500</v>
      </c>
      <c r="C38" s="2" t="s">
        <v>62</v>
      </c>
    </row>
    <row r="39" spans="1:3" ht="15" customHeight="1" x14ac:dyDescent="0.25">
      <c r="A39" s="22" t="s">
        <v>184</v>
      </c>
      <c r="B39" s="23">
        <v>1000</v>
      </c>
      <c r="C39" s="2" t="s">
        <v>262</v>
      </c>
    </row>
    <row r="40" spans="1:3" ht="40.5" customHeight="1" x14ac:dyDescent="0.25">
      <c r="A40" s="22" t="s">
        <v>228</v>
      </c>
      <c r="B40" s="23">
        <v>26065</v>
      </c>
      <c r="C40" s="2" t="s">
        <v>36</v>
      </c>
    </row>
    <row r="41" spans="1:3" ht="37.5" customHeight="1" x14ac:dyDescent="0.25">
      <c r="A41" s="22" t="s">
        <v>228</v>
      </c>
      <c r="B41" s="23">
        <v>2728.74</v>
      </c>
      <c r="C41" s="2" t="s">
        <v>12</v>
      </c>
    </row>
    <row r="42" spans="1:3" ht="31.5" x14ac:dyDescent="0.25">
      <c r="A42" s="22" t="s">
        <v>228</v>
      </c>
      <c r="B42" s="23">
        <v>864.9</v>
      </c>
      <c r="C42" s="2" t="s">
        <v>12</v>
      </c>
    </row>
    <row r="43" spans="1:3" ht="40.5" customHeight="1" x14ac:dyDescent="0.25">
      <c r="A43" s="22" t="s">
        <v>228</v>
      </c>
      <c r="B43" s="23">
        <v>1249.3</v>
      </c>
      <c r="C43" s="2" t="s">
        <v>12</v>
      </c>
    </row>
    <row r="44" spans="1:3" ht="27.75" customHeight="1" x14ac:dyDescent="0.25">
      <c r="A44" s="22" t="s">
        <v>228</v>
      </c>
      <c r="B44" s="23">
        <v>500</v>
      </c>
      <c r="C44" s="2" t="s">
        <v>248</v>
      </c>
    </row>
    <row r="45" spans="1:3" ht="15.75" x14ac:dyDescent="0.25">
      <c r="A45" s="22" t="s">
        <v>228</v>
      </c>
      <c r="B45" s="23">
        <v>500</v>
      </c>
      <c r="C45" s="2" t="s">
        <v>263</v>
      </c>
    </row>
    <row r="46" spans="1:3" ht="15.75" x14ac:dyDescent="0.25">
      <c r="A46" s="22" t="s">
        <v>229</v>
      </c>
      <c r="B46" s="23">
        <v>300</v>
      </c>
      <c r="C46" s="2" t="s">
        <v>248</v>
      </c>
    </row>
    <row r="47" spans="1:3" ht="59.25" customHeight="1" x14ac:dyDescent="0.25">
      <c r="A47" s="22" t="s">
        <v>229</v>
      </c>
      <c r="B47" s="23">
        <v>2800</v>
      </c>
      <c r="C47" s="2" t="s">
        <v>233</v>
      </c>
    </row>
    <row r="48" spans="1:3" ht="39.75" customHeight="1" x14ac:dyDescent="0.25">
      <c r="A48" s="22" t="s">
        <v>230</v>
      </c>
      <c r="B48" s="23">
        <v>4997.2</v>
      </c>
      <c r="C48" s="2" t="s">
        <v>12</v>
      </c>
    </row>
    <row r="49" spans="1:3" ht="15.75" x14ac:dyDescent="0.25">
      <c r="A49" s="22" t="s">
        <v>230</v>
      </c>
      <c r="B49" s="23">
        <v>300</v>
      </c>
      <c r="C49" s="2" t="s">
        <v>264</v>
      </c>
    </row>
    <row r="50" spans="1:3" ht="15.75" x14ac:dyDescent="0.25">
      <c r="A50" s="22" t="s">
        <v>230</v>
      </c>
      <c r="B50" s="23">
        <v>1500</v>
      </c>
      <c r="C50" s="2" t="s">
        <v>265</v>
      </c>
    </row>
    <row r="51" spans="1:3" ht="15" customHeight="1" x14ac:dyDescent="0.25">
      <c r="A51" s="22" t="s">
        <v>231</v>
      </c>
      <c r="B51" s="23">
        <v>800</v>
      </c>
      <c r="C51" s="2" t="s">
        <v>248</v>
      </c>
    </row>
    <row r="52" spans="1:3" ht="15.75" x14ac:dyDescent="0.25">
      <c r="A52" s="22" t="s">
        <v>231</v>
      </c>
      <c r="B52" s="23">
        <v>100</v>
      </c>
      <c r="C52" s="2" t="s">
        <v>267</v>
      </c>
    </row>
    <row r="53" spans="1:3" ht="15.75" x14ac:dyDescent="0.25">
      <c r="A53" s="22" t="s">
        <v>231</v>
      </c>
      <c r="B53" s="23">
        <v>1000</v>
      </c>
      <c r="C53" s="2" t="s">
        <v>266</v>
      </c>
    </row>
    <row r="54" spans="1:3" ht="39.75" customHeight="1" x14ac:dyDescent="0.25">
      <c r="A54" s="22" t="s">
        <v>231</v>
      </c>
      <c r="B54" s="23">
        <v>2017.6</v>
      </c>
      <c r="C54" s="2" t="s">
        <v>12</v>
      </c>
    </row>
    <row r="55" spans="1:3" ht="37.5" customHeight="1" x14ac:dyDescent="0.25">
      <c r="A55" s="22" t="s">
        <v>231</v>
      </c>
      <c r="B55" s="23">
        <v>500</v>
      </c>
      <c r="C55" s="2" t="s">
        <v>234</v>
      </c>
    </row>
    <row r="56" spans="1:3" ht="15.75" x14ac:dyDescent="0.25">
      <c r="A56" s="22" t="s">
        <v>231</v>
      </c>
      <c r="B56" s="23">
        <v>100</v>
      </c>
      <c r="C56" s="2" t="s">
        <v>268</v>
      </c>
    </row>
    <row r="57" spans="1:3" ht="15.75" x14ac:dyDescent="0.25">
      <c r="A57" s="22" t="s">
        <v>231</v>
      </c>
      <c r="B57" s="23">
        <v>1000</v>
      </c>
      <c r="C57" s="2" t="s">
        <v>269</v>
      </c>
    </row>
    <row r="58" spans="1:3" ht="15.75" x14ac:dyDescent="0.25">
      <c r="A58" s="22" t="s">
        <v>231</v>
      </c>
      <c r="B58" s="23">
        <v>2000</v>
      </c>
      <c r="C58" s="2" t="s">
        <v>270</v>
      </c>
    </row>
    <row r="59" spans="1:3" ht="47.25" x14ac:dyDescent="0.25">
      <c r="A59" s="22" t="s">
        <v>232</v>
      </c>
      <c r="B59" s="23">
        <v>3000</v>
      </c>
      <c r="C59" s="2" t="s">
        <v>235</v>
      </c>
    </row>
    <row r="60" spans="1:3" ht="47.25" x14ac:dyDescent="0.25">
      <c r="A60" s="22" t="s">
        <v>232</v>
      </c>
      <c r="B60" s="23">
        <v>900</v>
      </c>
      <c r="C60" s="2" t="s">
        <v>235</v>
      </c>
    </row>
    <row r="61" spans="1:3" ht="47.25" x14ac:dyDescent="0.25">
      <c r="A61" s="22" t="s">
        <v>232</v>
      </c>
      <c r="B61" s="23">
        <v>3400</v>
      </c>
      <c r="C61" s="2" t="s">
        <v>235</v>
      </c>
    </row>
    <row r="62" spans="1:3" ht="45.75" customHeight="1" x14ac:dyDescent="0.25">
      <c r="A62" s="22" t="s">
        <v>232</v>
      </c>
      <c r="B62" s="23">
        <v>1056.5999999999999</v>
      </c>
      <c r="C62" s="2" t="s">
        <v>12</v>
      </c>
    </row>
    <row r="63" spans="1:3" ht="15.75" x14ac:dyDescent="0.25">
      <c r="A63" s="22" t="s">
        <v>232</v>
      </c>
      <c r="B63" s="23">
        <v>1000</v>
      </c>
      <c r="C63" s="2" t="s">
        <v>252</v>
      </c>
    </row>
    <row r="64" spans="1:3" ht="15.75" x14ac:dyDescent="0.25">
      <c r="A64" s="22" t="s">
        <v>232</v>
      </c>
      <c r="B64" s="23">
        <v>2000</v>
      </c>
      <c r="C64" s="2" t="s">
        <v>31</v>
      </c>
    </row>
    <row r="65" spans="1:3" ht="47.25" x14ac:dyDescent="0.25">
      <c r="A65" s="22" t="s">
        <v>236</v>
      </c>
      <c r="B65" s="23">
        <v>10000</v>
      </c>
      <c r="C65" s="2" t="s">
        <v>237</v>
      </c>
    </row>
    <row r="66" spans="1:3" ht="35.25" customHeight="1" x14ac:dyDescent="0.25">
      <c r="A66" s="22" t="s">
        <v>236</v>
      </c>
      <c r="B66" s="23">
        <v>480</v>
      </c>
      <c r="C66" s="2" t="s">
        <v>12</v>
      </c>
    </row>
    <row r="67" spans="1:3" ht="15.75" x14ac:dyDescent="0.25">
      <c r="A67" s="22" t="s">
        <v>236</v>
      </c>
      <c r="B67" s="23">
        <v>2283</v>
      </c>
      <c r="C67" s="2" t="s">
        <v>23</v>
      </c>
    </row>
    <row r="68" spans="1:3" ht="15.75" x14ac:dyDescent="0.25">
      <c r="A68" s="22" t="s">
        <v>236</v>
      </c>
      <c r="B68" s="23">
        <v>200</v>
      </c>
      <c r="C68" s="2" t="s">
        <v>271</v>
      </c>
    </row>
    <row r="69" spans="1:3" ht="15.75" x14ac:dyDescent="0.25">
      <c r="A69" s="22" t="s">
        <v>236</v>
      </c>
      <c r="B69" s="23">
        <v>2358</v>
      </c>
      <c r="C69" s="2" t="s">
        <v>272</v>
      </c>
    </row>
    <row r="70" spans="1:3" ht="15.75" x14ac:dyDescent="0.25">
      <c r="A70" s="22" t="s">
        <v>236</v>
      </c>
      <c r="B70" s="23">
        <v>550</v>
      </c>
      <c r="C70" s="2" t="s">
        <v>273</v>
      </c>
    </row>
    <row r="71" spans="1:3" ht="15.75" x14ac:dyDescent="0.25">
      <c r="A71" s="22" t="s">
        <v>236</v>
      </c>
      <c r="B71" s="23">
        <v>300</v>
      </c>
      <c r="C71" s="2" t="s">
        <v>66</v>
      </c>
    </row>
    <row r="72" spans="1:3" ht="51.75" customHeight="1" x14ac:dyDescent="0.25">
      <c r="A72" s="22" t="s">
        <v>214</v>
      </c>
      <c r="B72" s="23">
        <v>10000</v>
      </c>
      <c r="C72" s="2" t="s">
        <v>13</v>
      </c>
    </row>
    <row r="73" spans="1:3" ht="38.25" customHeight="1" x14ac:dyDescent="0.25">
      <c r="A73" s="22" t="s">
        <v>214</v>
      </c>
      <c r="B73" s="23">
        <v>480.5</v>
      </c>
      <c r="C73" s="2" t="s">
        <v>12</v>
      </c>
    </row>
    <row r="74" spans="1:3" ht="38.25" customHeight="1" x14ac:dyDescent="0.25">
      <c r="A74" s="22" t="s">
        <v>214</v>
      </c>
      <c r="B74" s="23">
        <v>2401.5</v>
      </c>
      <c r="C74" s="2" t="s">
        <v>12</v>
      </c>
    </row>
    <row r="75" spans="1:3" ht="31.5" x14ac:dyDescent="0.25">
      <c r="A75" s="22" t="s">
        <v>214</v>
      </c>
      <c r="B75" s="23">
        <v>1248.8</v>
      </c>
      <c r="C75" s="2" t="s">
        <v>12</v>
      </c>
    </row>
    <row r="76" spans="1:3" ht="15.75" x14ac:dyDescent="0.25">
      <c r="A76" s="22" t="s">
        <v>214</v>
      </c>
      <c r="B76" s="23">
        <v>920</v>
      </c>
      <c r="C76" s="2" t="s">
        <v>64</v>
      </c>
    </row>
    <row r="77" spans="1:3" ht="15.75" x14ac:dyDescent="0.25">
      <c r="A77" s="22" t="s">
        <v>214</v>
      </c>
      <c r="B77" s="23">
        <v>500</v>
      </c>
      <c r="C77" s="2" t="s">
        <v>274</v>
      </c>
    </row>
    <row r="78" spans="1:3" ht="15.75" x14ac:dyDescent="0.25">
      <c r="A78" s="22" t="s">
        <v>214</v>
      </c>
      <c r="B78" s="23">
        <v>4000</v>
      </c>
      <c r="C78" s="2" t="s">
        <v>275</v>
      </c>
    </row>
    <row r="79" spans="1:3" ht="15.75" x14ac:dyDescent="0.25">
      <c r="A79" s="22" t="s">
        <v>238</v>
      </c>
      <c r="B79" s="23">
        <v>444.44</v>
      </c>
      <c r="C79" s="2" t="s">
        <v>276</v>
      </c>
    </row>
    <row r="80" spans="1:3" ht="15.75" x14ac:dyDescent="0.25">
      <c r="A80" s="22" t="s">
        <v>238</v>
      </c>
      <c r="B80" s="23">
        <v>500</v>
      </c>
      <c r="C80" s="2" t="s">
        <v>277</v>
      </c>
    </row>
    <row r="81" spans="1:3" ht="39.75" customHeight="1" x14ac:dyDescent="0.25">
      <c r="A81" s="22" t="s">
        <v>239</v>
      </c>
      <c r="B81" s="23">
        <v>191.7</v>
      </c>
      <c r="C81" s="2" t="s">
        <v>12</v>
      </c>
    </row>
    <row r="82" spans="1:3" ht="15.75" x14ac:dyDescent="0.25">
      <c r="A82" s="22" t="s">
        <v>239</v>
      </c>
      <c r="B82" s="23">
        <v>1000</v>
      </c>
      <c r="C82" s="2" t="s">
        <v>37</v>
      </c>
    </row>
    <row r="83" spans="1:3" ht="15.75" x14ac:dyDescent="0.25">
      <c r="A83" s="22" t="s">
        <v>239</v>
      </c>
      <c r="B83" s="23">
        <v>2760</v>
      </c>
      <c r="C83" s="2" t="s">
        <v>278</v>
      </c>
    </row>
    <row r="84" spans="1:3" ht="15.75" x14ac:dyDescent="0.25">
      <c r="A84" s="22" t="s">
        <v>239</v>
      </c>
      <c r="B84" s="23">
        <v>2000</v>
      </c>
      <c r="C84" s="2" t="s">
        <v>278</v>
      </c>
    </row>
    <row r="85" spans="1:3" ht="15.75" x14ac:dyDescent="0.25">
      <c r="A85" s="22" t="s">
        <v>239</v>
      </c>
      <c r="B85" s="23">
        <v>1000</v>
      </c>
      <c r="C85" s="2" t="s">
        <v>279</v>
      </c>
    </row>
    <row r="86" spans="1:3" ht="15.75" x14ac:dyDescent="0.25">
      <c r="A86" s="22" t="s">
        <v>183</v>
      </c>
      <c r="B86" s="23">
        <v>2000</v>
      </c>
      <c r="C86" s="2" t="s">
        <v>248</v>
      </c>
    </row>
    <row r="87" spans="1:3" ht="15.75" x14ac:dyDescent="0.25">
      <c r="A87" s="22" t="s">
        <v>183</v>
      </c>
      <c r="B87" s="23">
        <v>2000</v>
      </c>
      <c r="C87" s="2" t="s">
        <v>67</v>
      </c>
    </row>
    <row r="88" spans="1:3" ht="39.75" customHeight="1" x14ac:dyDescent="0.25">
      <c r="A88" s="22" t="s">
        <v>183</v>
      </c>
      <c r="B88" s="23">
        <v>672.7</v>
      </c>
      <c r="C88" s="2" t="s">
        <v>12</v>
      </c>
    </row>
    <row r="89" spans="1:3" ht="35.25" customHeight="1" x14ac:dyDescent="0.25">
      <c r="A89" s="22" t="s">
        <v>183</v>
      </c>
      <c r="B89" s="23">
        <v>500</v>
      </c>
      <c r="C89" s="2" t="s">
        <v>280</v>
      </c>
    </row>
    <row r="90" spans="1:3" ht="15" customHeight="1" x14ac:dyDescent="0.25">
      <c r="A90" s="22" t="s">
        <v>183</v>
      </c>
      <c r="B90" s="23">
        <v>500</v>
      </c>
      <c r="C90" s="2" t="s">
        <v>281</v>
      </c>
    </row>
    <row r="91" spans="1:3" ht="15" customHeight="1" x14ac:dyDescent="0.25">
      <c r="A91" s="22" t="s">
        <v>183</v>
      </c>
      <c r="B91" s="23">
        <v>500</v>
      </c>
      <c r="C91" s="2" t="s">
        <v>282</v>
      </c>
    </row>
    <row r="92" spans="1:3" ht="39" customHeight="1" x14ac:dyDescent="0.25">
      <c r="A92" s="22" t="s">
        <v>213</v>
      </c>
      <c r="B92" s="23">
        <v>4420.1000000000004</v>
      </c>
      <c r="C92" s="2" t="s">
        <v>12</v>
      </c>
    </row>
    <row r="93" spans="1:3" ht="15" customHeight="1" x14ac:dyDescent="0.25">
      <c r="A93" s="22" t="s">
        <v>213</v>
      </c>
      <c r="B93" s="23">
        <v>2018</v>
      </c>
      <c r="C93" s="2" t="s">
        <v>240</v>
      </c>
    </row>
    <row r="94" spans="1:3" ht="40.5" customHeight="1" x14ac:dyDescent="0.25">
      <c r="A94" s="22" t="s">
        <v>213</v>
      </c>
      <c r="B94" s="23">
        <v>1000</v>
      </c>
      <c r="C94" s="2" t="s">
        <v>241</v>
      </c>
    </row>
    <row r="95" spans="1:3" ht="15" customHeight="1" x14ac:dyDescent="0.25">
      <c r="A95" s="22" t="s">
        <v>213</v>
      </c>
      <c r="B95" s="23">
        <v>395.57</v>
      </c>
      <c r="C95" s="2" t="s">
        <v>283</v>
      </c>
    </row>
    <row r="96" spans="1:3" ht="15" customHeight="1" x14ac:dyDescent="0.25">
      <c r="A96" s="22" t="s">
        <v>213</v>
      </c>
      <c r="B96" s="23">
        <v>1000</v>
      </c>
      <c r="C96" s="2" t="s">
        <v>284</v>
      </c>
    </row>
    <row r="97" spans="1:3" ht="36" customHeight="1" x14ac:dyDescent="0.25">
      <c r="A97" s="22" t="s">
        <v>182</v>
      </c>
      <c r="B97" s="23">
        <v>2402.5</v>
      </c>
      <c r="C97" s="2" t="s">
        <v>12</v>
      </c>
    </row>
    <row r="98" spans="1:3" ht="15.75" x14ac:dyDescent="0.25">
      <c r="A98" s="22" t="s">
        <v>182</v>
      </c>
      <c r="B98" s="23">
        <v>350</v>
      </c>
      <c r="C98" s="2" t="s">
        <v>285</v>
      </c>
    </row>
    <row r="99" spans="1:3" ht="15.75" x14ac:dyDescent="0.25">
      <c r="A99" s="22" t="s">
        <v>181</v>
      </c>
      <c r="B99" s="23">
        <v>500</v>
      </c>
      <c r="C99" s="2" t="s">
        <v>286</v>
      </c>
    </row>
    <row r="100" spans="1:3" ht="45" customHeight="1" x14ac:dyDescent="0.25">
      <c r="A100" s="22" t="s">
        <v>181</v>
      </c>
      <c r="B100" s="23">
        <v>2757.9</v>
      </c>
      <c r="C100" s="2" t="s">
        <v>12</v>
      </c>
    </row>
    <row r="101" spans="1:3" ht="31.5" x14ac:dyDescent="0.25">
      <c r="A101" s="22" t="s">
        <v>181</v>
      </c>
      <c r="B101" s="23">
        <v>816.85</v>
      </c>
      <c r="C101" s="2" t="s">
        <v>12</v>
      </c>
    </row>
    <row r="102" spans="1:3" ht="31.5" x14ac:dyDescent="0.25">
      <c r="A102" s="22" t="s">
        <v>181</v>
      </c>
      <c r="B102" s="23">
        <v>1441.5</v>
      </c>
      <c r="C102" s="2" t="s">
        <v>12</v>
      </c>
    </row>
    <row r="103" spans="1:3" ht="15.75" x14ac:dyDescent="0.25">
      <c r="A103" s="22" t="s">
        <v>181</v>
      </c>
      <c r="B103" s="23">
        <v>500</v>
      </c>
      <c r="C103" s="2" t="s">
        <v>287</v>
      </c>
    </row>
    <row r="104" spans="1:3" ht="15" customHeight="1" x14ac:dyDescent="0.25">
      <c r="A104" s="22" t="s">
        <v>181</v>
      </c>
      <c r="B104" s="23">
        <v>500</v>
      </c>
      <c r="C104" s="2" t="s">
        <v>253</v>
      </c>
    </row>
    <row r="105" spans="1:3" ht="15" customHeight="1" x14ac:dyDescent="0.25">
      <c r="A105" s="22" t="s">
        <v>181</v>
      </c>
      <c r="B105" s="23">
        <v>500</v>
      </c>
      <c r="C105" s="2" t="s">
        <v>288</v>
      </c>
    </row>
    <row r="106" spans="1:3" ht="24" customHeight="1" x14ac:dyDescent="0.25">
      <c r="A106" s="22" t="s">
        <v>181</v>
      </c>
      <c r="B106" s="23">
        <v>200</v>
      </c>
      <c r="C106" s="2" t="s">
        <v>289</v>
      </c>
    </row>
    <row r="107" spans="1:3" ht="21.75" customHeight="1" x14ac:dyDescent="0.25">
      <c r="A107" s="22" t="s">
        <v>181</v>
      </c>
      <c r="B107" s="23">
        <v>1000</v>
      </c>
      <c r="C107" s="2" t="s">
        <v>290</v>
      </c>
    </row>
    <row r="108" spans="1:3" ht="15.75" customHeight="1" x14ac:dyDescent="0.25">
      <c r="A108" s="22" t="s">
        <v>181</v>
      </c>
      <c r="B108" s="23">
        <v>500</v>
      </c>
      <c r="C108" s="2" t="s">
        <v>261</v>
      </c>
    </row>
    <row r="109" spans="1:3" ht="21" customHeight="1" x14ac:dyDescent="0.25">
      <c r="A109" s="22" t="s">
        <v>181</v>
      </c>
      <c r="B109" s="23">
        <v>100</v>
      </c>
      <c r="C109" s="2" t="s">
        <v>291</v>
      </c>
    </row>
    <row r="110" spans="1:3" ht="15.75" x14ac:dyDescent="0.25">
      <c r="A110" s="22" t="s">
        <v>242</v>
      </c>
      <c r="B110" s="23">
        <v>1000</v>
      </c>
      <c r="C110" s="2" t="s">
        <v>68</v>
      </c>
    </row>
    <row r="111" spans="1:3" ht="15.75" x14ac:dyDescent="0.25">
      <c r="A111" s="22" t="s">
        <v>242</v>
      </c>
      <c r="B111" s="23">
        <v>2000</v>
      </c>
      <c r="C111" s="2" t="s">
        <v>65</v>
      </c>
    </row>
    <row r="112" spans="1:3" ht="15.75" x14ac:dyDescent="0.25">
      <c r="A112" s="22" t="s">
        <v>242</v>
      </c>
      <c r="B112" s="23">
        <v>700</v>
      </c>
      <c r="C112" s="2" t="s">
        <v>292</v>
      </c>
    </row>
    <row r="113" spans="1:3" ht="15.75" x14ac:dyDescent="0.25">
      <c r="A113" s="22" t="s">
        <v>243</v>
      </c>
      <c r="B113" s="23">
        <v>500</v>
      </c>
      <c r="C113" s="2" t="s">
        <v>293</v>
      </c>
    </row>
    <row r="114" spans="1:3" ht="15.75" x14ac:dyDescent="0.25">
      <c r="A114" s="22" t="s">
        <v>180</v>
      </c>
      <c r="B114" s="23">
        <v>1000</v>
      </c>
      <c r="C114" s="2" t="s">
        <v>294</v>
      </c>
    </row>
    <row r="115" spans="1:3" ht="15.75" x14ac:dyDescent="0.25">
      <c r="A115" s="22" t="s">
        <v>180</v>
      </c>
      <c r="B115" s="23">
        <v>200</v>
      </c>
      <c r="C115" s="2" t="s">
        <v>264</v>
      </c>
    </row>
    <row r="116" spans="1:3" ht="15.75" x14ac:dyDescent="0.25">
      <c r="A116" s="22" t="s">
        <v>180</v>
      </c>
      <c r="B116" s="23">
        <v>500</v>
      </c>
      <c r="C116" s="2" t="s">
        <v>295</v>
      </c>
    </row>
    <row r="117" spans="1:3" ht="30" customHeight="1" x14ac:dyDescent="0.25">
      <c r="A117" s="22" t="s">
        <v>180</v>
      </c>
      <c r="B117" s="23">
        <v>3267.4</v>
      </c>
      <c r="C117" s="2" t="s">
        <v>12</v>
      </c>
    </row>
    <row r="118" spans="1:3" ht="31.5" x14ac:dyDescent="0.25">
      <c r="A118" s="22" t="s">
        <v>179</v>
      </c>
      <c r="B118" s="23">
        <v>4420.6000000000004</v>
      </c>
      <c r="C118" s="2" t="s">
        <v>12</v>
      </c>
    </row>
    <row r="119" spans="1:3" ht="15.75" x14ac:dyDescent="0.25">
      <c r="A119" s="22" t="s">
        <v>179</v>
      </c>
      <c r="B119" s="23">
        <v>300</v>
      </c>
      <c r="C119" s="2" t="s">
        <v>296</v>
      </c>
    </row>
    <row r="120" spans="1:3" ht="15.75" x14ac:dyDescent="0.25">
      <c r="A120" s="22" t="s">
        <v>178</v>
      </c>
      <c r="B120" s="23">
        <v>41</v>
      </c>
      <c r="C120" s="2" t="s">
        <v>297</v>
      </c>
    </row>
    <row r="121" spans="1:3" ht="39" customHeight="1" x14ac:dyDescent="0.25">
      <c r="A121" s="22" t="s">
        <v>178</v>
      </c>
      <c r="B121" s="23">
        <v>3122.25</v>
      </c>
      <c r="C121" s="2" t="s">
        <v>12</v>
      </c>
    </row>
    <row r="122" spans="1:3" ht="15.75" x14ac:dyDescent="0.25">
      <c r="A122" s="22" t="s">
        <v>178</v>
      </c>
      <c r="B122" s="23">
        <v>500</v>
      </c>
      <c r="C122" s="2" t="s">
        <v>70</v>
      </c>
    </row>
    <row r="123" spans="1:3" ht="15.75" x14ac:dyDescent="0.25">
      <c r="A123" s="22" t="s">
        <v>178</v>
      </c>
      <c r="B123" s="23">
        <v>2000</v>
      </c>
      <c r="C123" s="2" t="s">
        <v>73</v>
      </c>
    </row>
    <row r="124" spans="1:3" ht="15.75" x14ac:dyDescent="0.25">
      <c r="A124" s="22" t="s">
        <v>178</v>
      </c>
      <c r="B124" s="23">
        <v>500</v>
      </c>
      <c r="C124" s="2" t="s">
        <v>69</v>
      </c>
    </row>
    <row r="125" spans="1:3" ht="15.75" x14ac:dyDescent="0.25">
      <c r="A125" s="22" t="s">
        <v>178</v>
      </c>
      <c r="B125" s="23">
        <v>1000</v>
      </c>
      <c r="C125" s="2" t="s">
        <v>71</v>
      </c>
    </row>
    <row r="126" spans="1:3" ht="15.75" x14ac:dyDescent="0.25">
      <c r="A126" s="22" t="s">
        <v>178</v>
      </c>
      <c r="B126" s="23">
        <v>200</v>
      </c>
      <c r="C126" s="2" t="s">
        <v>72</v>
      </c>
    </row>
    <row r="127" spans="1:3" ht="15.75" x14ac:dyDescent="0.25">
      <c r="A127" s="22" t="s">
        <v>178</v>
      </c>
      <c r="B127" s="23">
        <v>1000</v>
      </c>
      <c r="C127" s="2" t="s">
        <v>298</v>
      </c>
    </row>
    <row r="128" spans="1:3" ht="15.75" x14ac:dyDescent="0.25">
      <c r="A128" s="22" t="s">
        <v>244</v>
      </c>
      <c r="B128" s="23">
        <v>200</v>
      </c>
      <c r="C128" s="2" t="s">
        <v>299</v>
      </c>
    </row>
    <row r="129" spans="1:3" ht="15.75" x14ac:dyDescent="0.25">
      <c r="A129" s="22" t="s">
        <v>244</v>
      </c>
      <c r="B129" s="23">
        <v>500</v>
      </c>
      <c r="C129" s="2" t="s">
        <v>74</v>
      </c>
    </row>
    <row r="130" spans="1:3" ht="15.75" x14ac:dyDescent="0.25">
      <c r="A130" s="22" t="s">
        <v>244</v>
      </c>
      <c r="B130" s="23">
        <v>500</v>
      </c>
      <c r="C130" s="2" t="s">
        <v>300</v>
      </c>
    </row>
    <row r="131" spans="1:3" ht="15.75" x14ac:dyDescent="0.25">
      <c r="A131" s="22" t="s">
        <v>244</v>
      </c>
      <c r="B131" s="23">
        <v>555</v>
      </c>
      <c r="C131" s="2" t="s">
        <v>301</v>
      </c>
    </row>
    <row r="132" spans="1:3" ht="18.75" x14ac:dyDescent="0.25">
      <c r="A132" s="19" t="s">
        <v>4</v>
      </c>
      <c r="B132" s="20">
        <f>SUM(B3:B131)</f>
        <v>205090.03000000006</v>
      </c>
      <c r="C132" s="21"/>
    </row>
  </sheetData>
  <mergeCells count="3">
    <mergeCell ref="A1:A2"/>
    <mergeCell ref="B1:B2"/>
    <mergeCell ref="C1:C2"/>
  </mergeCells>
  <phoneticPr fontId="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F7711-B5A3-4A89-ACE8-BF91699E94AE}">
  <dimension ref="A1:C4"/>
  <sheetViews>
    <sheetView workbookViewId="0">
      <selection activeCell="C19" sqref="C19"/>
    </sheetView>
  </sheetViews>
  <sheetFormatPr defaultRowHeight="15" x14ac:dyDescent="0.25"/>
  <cols>
    <col min="1" max="2" width="17.7109375" style="6" customWidth="1"/>
    <col min="3" max="3" width="39.140625" style="6" customWidth="1"/>
  </cols>
  <sheetData>
    <row r="1" spans="1:3" x14ac:dyDescent="0.25">
      <c r="A1" s="34" t="s">
        <v>0</v>
      </c>
      <c r="B1" s="36" t="s">
        <v>1</v>
      </c>
      <c r="C1" s="37" t="s">
        <v>2</v>
      </c>
    </row>
    <row r="2" spans="1:3" x14ac:dyDescent="0.25">
      <c r="A2" s="34"/>
      <c r="B2" s="38"/>
      <c r="C2" s="39"/>
    </row>
    <row r="3" spans="1:3" ht="15.75" x14ac:dyDescent="0.25">
      <c r="A3" s="22"/>
      <c r="B3" s="23"/>
      <c r="C3" s="2"/>
    </row>
    <row r="4" spans="1:3" ht="18.75" x14ac:dyDescent="0.25">
      <c r="A4" s="19" t="s">
        <v>4</v>
      </c>
      <c r="B4" s="20">
        <f>SUM(B3:B3)</f>
        <v>0</v>
      </c>
      <c r="C4" s="21"/>
    </row>
  </sheetData>
  <mergeCells count="3">
    <mergeCell ref="A1:A2"/>
    <mergeCell ref="B1:B2"/>
    <mergeCell ref="C1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E573D-518D-43B2-952B-C2E2B48B8BED}">
  <dimension ref="A1:D62"/>
  <sheetViews>
    <sheetView topLeftCell="A49" workbookViewId="0">
      <selection activeCell="D64" sqref="D64"/>
    </sheetView>
  </sheetViews>
  <sheetFormatPr defaultRowHeight="15.75" x14ac:dyDescent="0.25"/>
  <cols>
    <col min="1" max="1" width="15.42578125" style="16" customWidth="1"/>
    <col min="2" max="2" width="60.140625" style="16" customWidth="1"/>
    <col min="3" max="3" width="16.28515625" style="16" customWidth="1"/>
    <col min="4" max="4" width="102.28515625" style="16" customWidth="1"/>
  </cols>
  <sheetData>
    <row r="1" spans="1:4" ht="37.5" x14ac:dyDescent="0.25">
      <c r="A1" s="21" t="s">
        <v>5</v>
      </c>
      <c r="B1" s="25" t="s">
        <v>6</v>
      </c>
      <c r="C1" s="25" t="s">
        <v>1</v>
      </c>
      <c r="D1" s="25" t="s">
        <v>7</v>
      </c>
    </row>
    <row r="2" spans="1:4" ht="18.75" x14ac:dyDescent="0.25">
      <c r="A2" s="42" t="s">
        <v>8</v>
      </c>
      <c r="B2" s="42"/>
      <c r="C2" s="42"/>
      <c r="D2" s="42"/>
    </row>
    <row r="3" spans="1:4" ht="70.5" customHeight="1" x14ac:dyDescent="0.25">
      <c r="A3" s="7" t="s">
        <v>178</v>
      </c>
      <c r="B3" s="8" t="s">
        <v>199</v>
      </c>
      <c r="C3" s="24">
        <v>54.25</v>
      </c>
      <c r="D3" s="8" t="s">
        <v>187</v>
      </c>
    </row>
    <row r="4" spans="1:4" ht="54" customHeight="1" x14ac:dyDescent="0.25">
      <c r="A4" s="7" t="s">
        <v>178</v>
      </c>
      <c r="B4" s="8" t="s">
        <v>200</v>
      </c>
      <c r="C4" s="24">
        <v>2568.79</v>
      </c>
      <c r="D4" s="8" t="s">
        <v>14</v>
      </c>
    </row>
    <row r="5" spans="1:4" ht="70.5" customHeight="1" x14ac:dyDescent="0.25">
      <c r="A5" s="7" t="s">
        <v>178</v>
      </c>
      <c r="B5" s="8" t="s">
        <v>201</v>
      </c>
      <c r="C5" s="24">
        <v>10850</v>
      </c>
      <c r="D5" s="2" t="s">
        <v>188</v>
      </c>
    </row>
    <row r="6" spans="1:4" ht="81.75" customHeight="1" x14ac:dyDescent="0.25">
      <c r="A6" s="7" t="s">
        <v>179</v>
      </c>
      <c r="B6" s="8" t="s">
        <v>202</v>
      </c>
      <c r="C6" s="24">
        <v>199</v>
      </c>
      <c r="D6" s="2" t="s">
        <v>189</v>
      </c>
    </row>
    <row r="7" spans="1:4" ht="47.25" x14ac:dyDescent="0.25">
      <c r="A7" s="7" t="s">
        <v>180</v>
      </c>
      <c r="B7" s="2" t="s">
        <v>203</v>
      </c>
      <c r="C7" s="24">
        <v>21395</v>
      </c>
      <c r="D7" s="2" t="s">
        <v>190</v>
      </c>
    </row>
    <row r="8" spans="1:4" ht="45.75" customHeight="1" x14ac:dyDescent="0.25">
      <c r="A8" s="7" t="s">
        <v>180</v>
      </c>
      <c r="B8" s="2" t="s">
        <v>204</v>
      </c>
      <c r="C8" s="24">
        <v>83907</v>
      </c>
      <c r="D8" s="2" t="s">
        <v>191</v>
      </c>
    </row>
    <row r="9" spans="1:4" ht="63" x14ac:dyDescent="0.25">
      <c r="A9" s="7" t="s">
        <v>181</v>
      </c>
      <c r="B9" s="2" t="s">
        <v>199</v>
      </c>
      <c r="C9" s="24">
        <v>659.93</v>
      </c>
      <c r="D9" s="2" t="s">
        <v>192</v>
      </c>
    </row>
    <row r="10" spans="1:4" ht="47.25" x14ac:dyDescent="0.25">
      <c r="A10" s="7" t="s">
        <v>181</v>
      </c>
      <c r="B10" s="2" t="s">
        <v>205</v>
      </c>
      <c r="C10" s="24">
        <v>131985</v>
      </c>
      <c r="D10" s="2" t="s">
        <v>193</v>
      </c>
    </row>
    <row r="11" spans="1:4" ht="47.25" x14ac:dyDescent="0.25">
      <c r="A11" s="7" t="s">
        <v>182</v>
      </c>
      <c r="B11" s="2" t="s">
        <v>206</v>
      </c>
      <c r="C11" s="24">
        <v>54750</v>
      </c>
      <c r="D11" s="2" t="s">
        <v>194</v>
      </c>
    </row>
    <row r="12" spans="1:4" ht="63" x14ac:dyDescent="0.25">
      <c r="A12" s="7" t="s">
        <v>183</v>
      </c>
      <c r="B12" s="8" t="s">
        <v>199</v>
      </c>
      <c r="C12" s="24">
        <v>35.33</v>
      </c>
      <c r="D12" s="2" t="s">
        <v>195</v>
      </c>
    </row>
    <row r="13" spans="1:4" ht="47.25" x14ac:dyDescent="0.25">
      <c r="A13" s="7" t="s">
        <v>183</v>
      </c>
      <c r="B13" s="8" t="s">
        <v>200</v>
      </c>
      <c r="C13" s="24">
        <v>2290.39</v>
      </c>
      <c r="D13" s="2" t="s">
        <v>14</v>
      </c>
    </row>
    <row r="14" spans="1:4" ht="47.25" x14ac:dyDescent="0.25">
      <c r="A14" s="7" t="s">
        <v>183</v>
      </c>
      <c r="B14" s="2" t="s">
        <v>205</v>
      </c>
      <c r="C14" s="24">
        <v>7065</v>
      </c>
      <c r="D14" s="2" t="s">
        <v>196</v>
      </c>
    </row>
    <row r="15" spans="1:4" ht="51.75" customHeight="1" x14ac:dyDescent="0.25">
      <c r="A15" s="7" t="s">
        <v>183</v>
      </c>
      <c r="B15" s="2" t="s">
        <v>207</v>
      </c>
      <c r="C15" s="24">
        <v>74616</v>
      </c>
      <c r="D15" s="2" t="s">
        <v>197</v>
      </c>
    </row>
    <row r="16" spans="1:4" ht="47.25" x14ac:dyDescent="0.25">
      <c r="A16" s="7" t="s">
        <v>184</v>
      </c>
      <c r="B16" s="8" t="s">
        <v>206</v>
      </c>
      <c r="C16" s="24">
        <v>7965</v>
      </c>
      <c r="D16" s="2" t="s">
        <v>198</v>
      </c>
    </row>
    <row r="17" spans="1:4" ht="63" x14ac:dyDescent="0.25">
      <c r="A17" s="7" t="s">
        <v>185</v>
      </c>
      <c r="B17" s="2" t="s">
        <v>199</v>
      </c>
      <c r="C17" s="24">
        <v>70.650000000000006</v>
      </c>
      <c r="D17" s="2" t="s">
        <v>208</v>
      </c>
    </row>
    <row r="18" spans="1:4" ht="63" x14ac:dyDescent="0.25">
      <c r="A18" s="7" t="s">
        <v>185</v>
      </c>
      <c r="B18" s="2" t="s">
        <v>199</v>
      </c>
      <c r="C18" s="24">
        <v>105.49</v>
      </c>
      <c r="D18" s="2" t="s">
        <v>209</v>
      </c>
    </row>
    <row r="19" spans="1:4" ht="47.25" x14ac:dyDescent="0.25">
      <c r="A19" s="7" t="s">
        <v>185</v>
      </c>
      <c r="B19" s="2" t="s">
        <v>200</v>
      </c>
      <c r="C19" s="24">
        <v>1056</v>
      </c>
      <c r="D19" s="2" t="s">
        <v>14</v>
      </c>
    </row>
    <row r="20" spans="1:4" ht="47.25" x14ac:dyDescent="0.25">
      <c r="A20" s="7" t="s">
        <v>185</v>
      </c>
      <c r="B20" s="2" t="s">
        <v>205</v>
      </c>
      <c r="C20" s="24">
        <v>7065</v>
      </c>
      <c r="D20" s="2" t="s">
        <v>210</v>
      </c>
    </row>
    <row r="21" spans="1:4" ht="47.25" x14ac:dyDescent="0.25">
      <c r="A21" s="7" t="s">
        <v>185</v>
      </c>
      <c r="B21" s="2" t="s">
        <v>205</v>
      </c>
      <c r="C21" s="24">
        <v>10549</v>
      </c>
      <c r="D21" s="2" t="s">
        <v>211</v>
      </c>
    </row>
    <row r="22" spans="1:4" ht="47.25" x14ac:dyDescent="0.25">
      <c r="A22" s="7" t="s">
        <v>186</v>
      </c>
      <c r="B22" s="2" t="s">
        <v>207</v>
      </c>
      <c r="C22" s="24">
        <v>24320</v>
      </c>
      <c r="D22" s="2" t="s">
        <v>212</v>
      </c>
    </row>
    <row r="23" spans="1:4" ht="18.75" x14ac:dyDescent="0.3">
      <c r="A23" s="43" t="s">
        <v>4</v>
      </c>
      <c r="B23" s="43"/>
      <c r="C23" s="26">
        <f>SUM(C3:C20)</f>
        <v>406637.83</v>
      </c>
      <c r="D23" s="27"/>
    </row>
    <row r="24" spans="1:4" ht="18.75" x14ac:dyDescent="0.25">
      <c r="A24" s="42" t="s">
        <v>9</v>
      </c>
      <c r="B24" s="42"/>
      <c r="C24" s="42"/>
      <c r="D24" s="42"/>
    </row>
    <row r="25" spans="1:4" ht="31.5" x14ac:dyDescent="0.25">
      <c r="A25" s="7" t="s">
        <v>215</v>
      </c>
      <c r="B25" s="9" t="s">
        <v>16</v>
      </c>
      <c r="C25" s="24">
        <v>567.25</v>
      </c>
      <c r="D25" s="8" t="s">
        <v>304</v>
      </c>
    </row>
    <row r="26" spans="1:4" ht="31.5" x14ac:dyDescent="0.25">
      <c r="A26" s="7" t="s">
        <v>215</v>
      </c>
      <c r="B26" s="9" t="s">
        <v>303</v>
      </c>
      <c r="C26" s="24">
        <v>65100</v>
      </c>
      <c r="D26" s="10" t="s">
        <v>305</v>
      </c>
    </row>
    <row r="27" spans="1:4" ht="31.5" x14ac:dyDescent="0.25">
      <c r="A27" s="7" t="s">
        <v>223</v>
      </c>
      <c r="B27" s="9" t="s">
        <v>50</v>
      </c>
      <c r="C27" s="24">
        <v>15484.67</v>
      </c>
      <c r="D27" s="10" t="s">
        <v>306</v>
      </c>
    </row>
    <row r="28" spans="1:4" ht="31.5" x14ac:dyDescent="0.25">
      <c r="A28" s="11" t="s">
        <v>225</v>
      </c>
      <c r="B28" s="12" t="s">
        <v>52</v>
      </c>
      <c r="C28" s="29">
        <v>99</v>
      </c>
      <c r="D28" s="10" t="s">
        <v>307</v>
      </c>
    </row>
    <row r="29" spans="1:4" ht="31.5" x14ac:dyDescent="0.25">
      <c r="A29" s="11" t="s">
        <v>228</v>
      </c>
      <c r="B29" s="12" t="s">
        <v>16</v>
      </c>
      <c r="C29" s="29">
        <v>1200</v>
      </c>
      <c r="D29" s="10" t="s">
        <v>308</v>
      </c>
    </row>
    <row r="30" spans="1:4" ht="31.5" x14ac:dyDescent="0.25">
      <c r="A30" s="7" t="s">
        <v>228</v>
      </c>
      <c r="B30" s="9" t="s">
        <v>50</v>
      </c>
      <c r="C30" s="24">
        <v>7740</v>
      </c>
      <c r="D30" s="8" t="s">
        <v>309</v>
      </c>
    </row>
    <row r="31" spans="1:4" ht="31.5" x14ac:dyDescent="0.25">
      <c r="A31" s="7" t="s">
        <v>228</v>
      </c>
      <c r="B31" s="9" t="s">
        <v>50</v>
      </c>
      <c r="C31" s="29">
        <v>5500</v>
      </c>
      <c r="D31" s="10" t="s">
        <v>310</v>
      </c>
    </row>
    <row r="32" spans="1:4" ht="31.5" x14ac:dyDescent="0.25">
      <c r="A32" s="7" t="s">
        <v>228</v>
      </c>
      <c r="B32" s="9" t="s">
        <v>50</v>
      </c>
      <c r="C32" s="29">
        <v>5480</v>
      </c>
      <c r="D32" s="10" t="s">
        <v>311</v>
      </c>
    </row>
    <row r="33" spans="1:4" ht="31.5" x14ac:dyDescent="0.25">
      <c r="A33" s="7" t="s">
        <v>230</v>
      </c>
      <c r="B33" s="9" t="s">
        <v>50</v>
      </c>
      <c r="C33" s="29">
        <v>840</v>
      </c>
      <c r="D33" s="10" t="s">
        <v>312</v>
      </c>
    </row>
    <row r="34" spans="1:4" ht="31.5" x14ac:dyDescent="0.25">
      <c r="A34" s="7" t="s">
        <v>232</v>
      </c>
      <c r="B34" s="9" t="s">
        <v>50</v>
      </c>
      <c r="C34" s="29">
        <v>39317</v>
      </c>
      <c r="D34" s="10" t="s">
        <v>313</v>
      </c>
    </row>
    <row r="35" spans="1:4" ht="31.5" x14ac:dyDescent="0.25">
      <c r="A35" s="7" t="s">
        <v>236</v>
      </c>
      <c r="B35" s="9" t="s">
        <v>50</v>
      </c>
      <c r="C35" s="29">
        <v>3442</v>
      </c>
      <c r="D35" s="10" t="s">
        <v>314</v>
      </c>
    </row>
    <row r="36" spans="1:4" ht="31.5" x14ac:dyDescent="0.25">
      <c r="A36" s="7" t="s">
        <v>214</v>
      </c>
      <c r="B36" s="9" t="s">
        <v>50</v>
      </c>
      <c r="C36" s="29">
        <v>226.6</v>
      </c>
      <c r="D36" s="10" t="s">
        <v>315</v>
      </c>
    </row>
    <row r="37" spans="1:4" ht="31.5" x14ac:dyDescent="0.25">
      <c r="A37" s="11" t="s">
        <v>302</v>
      </c>
      <c r="B37" s="13" t="s">
        <v>52</v>
      </c>
      <c r="C37" s="29">
        <v>299</v>
      </c>
      <c r="D37" s="10" t="s">
        <v>316</v>
      </c>
    </row>
    <row r="38" spans="1:4" ht="31.5" x14ac:dyDescent="0.25">
      <c r="A38" s="11" t="s">
        <v>239</v>
      </c>
      <c r="B38" s="13" t="s">
        <v>50</v>
      </c>
      <c r="C38" s="29">
        <v>122</v>
      </c>
      <c r="D38" s="10" t="s">
        <v>317</v>
      </c>
    </row>
    <row r="39" spans="1:4" ht="31.5" x14ac:dyDescent="0.25">
      <c r="A39" s="11" t="s">
        <v>239</v>
      </c>
      <c r="B39" s="9" t="s">
        <v>50</v>
      </c>
      <c r="C39" s="29">
        <v>1450</v>
      </c>
      <c r="D39" s="10" t="s">
        <v>318</v>
      </c>
    </row>
    <row r="40" spans="1:4" ht="31.5" x14ac:dyDescent="0.25">
      <c r="A40" s="11" t="s">
        <v>239</v>
      </c>
      <c r="B40" s="13" t="s">
        <v>50</v>
      </c>
      <c r="C40" s="29">
        <v>1585</v>
      </c>
      <c r="D40" s="10" t="s">
        <v>319</v>
      </c>
    </row>
    <row r="41" spans="1:4" ht="31.5" x14ac:dyDescent="0.25">
      <c r="A41" s="11" t="s">
        <v>183</v>
      </c>
      <c r="B41" s="9" t="s">
        <v>50</v>
      </c>
      <c r="C41" s="29">
        <v>2404</v>
      </c>
      <c r="D41" s="10" t="s">
        <v>320</v>
      </c>
    </row>
    <row r="42" spans="1:4" ht="31.5" x14ac:dyDescent="0.25">
      <c r="A42" s="11" t="s">
        <v>182</v>
      </c>
      <c r="B42" s="9" t="s">
        <v>50</v>
      </c>
      <c r="C42" s="29">
        <v>3794.97</v>
      </c>
      <c r="D42" s="10" t="s">
        <v>321</v>
      </c>
    </row>
    <row r="43" spans="1:4" ht="31.5" x14ac:dyDescent="0.25">
      <c r="A43" s="11" t="s">
        <v>181</v>
      </c>
      <c r="B43" s="9" t="s">
        <v>15</v>
      </c>
      <c r="C43" s="29">
        <v>1362</v>
      </c>
      <c r="D43" s="10" t="s">
        <v>322</v>
      </c>
    </row>
    <row r="44" spans="1:4" ht="31.5" x14ac:dyDescent="0.25">
      <c r="A44" s="11" t="s">
        <v>181</v>
      </c>
      <c r="B44" s="13" t="s">
        <v>50</v>
      </c>
      <c r="C44" s="29">
        <v>1034</v>
      </c>
      <c r="D44" s="10" t="s">
        <v>323</v>
      </c>
    </row>
    <row r="45" spans="1:4" ht="31.5" x14ac:dyDescent="0.25">
      <c r="A45" s="11" t="s">
        <v>181</v>
      </c>
      <c r="B45" s="9" t="s">
        <v>50</v>
      </c>
      <c r="C45" s="29">
        <v>3919</v>
      </c>
      <c r="D45" s="10" t="s">
        <v>324</v>
      </c>
    </row>
    <row r="46" spans="1:4" ht="31.5" x14ac:dyDescent="0.25">
      <c r="A46" s="11" t="s">
        <v>180</v>
      </c>
      <c r="B46" s="9" t="s">
        <v>41</v>
      </c>
      <c r="C46" s="24">
        <v>8260</v>
      </c>
      <c r="D46" s="14" t="s">
        <v>325</v>
      </c>
    </row>
    <row r="47" spans="1:4" ht="31.5" x14ac:dyDescent="0.25">
      <c r="A47" s="11" t="s">
        <v>179</v>
      </c>
      <c r="B47" s="9" t="s">
        <v>51</v>
      </c>
      <c r="C47" s="24">
        <v>10000</v>
      </c>
      <c r="D47" s="14" t="s">
        <v>53</v>
      </c>
    </row>
    <row r="48" spans="1:4" ht="31.5" x14ac:dyDescent="0.25">
      <c r="A48" s="11" t="s">
        <v>179</v>
      </c>
      <c r="B48" s="9" t="s">
        <v>51</v>
      </c>
      <c r="C48" s="24">
        <v>336</v>
      </c>
      <c r="D48" s="14" t="s">
        <v>326</v>
      </c>
    </row>
    <row r="49" spans="1:4" ht="31.5" x14ac:dyDescent="0.25">
      <c r="A49" s="11" t="s">
        <v>244</v>
      </c>
      <c r="B49" s="9" t="s">
        <v>50</v>
      </c>
      <c r="C49" s="24">
        <v>2663</v>
      </c>
      <c r="D49" s="14" t="s">
        <v>327</v>
      </c>
    </row>
    <row r="50" spans="1:4" ht="31.5" x14ac:dyDescent="0.25">
      <c r="A50" s="11" t="s">
        <v>244</v>
      </c>
      <c r="B50" s="9" t="s">
        <v>50</v>
      </c>
      <c r="C50" s="24">
        <v>1314</v>
      </c>
      <c r="D50" s="14" t="s">
        <v>328</v>
      </c>
    </row>
    <row r="51" spans="1:4" ht="31.5" x14ac:dyDescent="0.25">
      <c r="A51" s="11" t="s">
        <v>244</v>
      </c>
      <c r="B51" s="9" t="s">
        <v>16</v>
      </c>
      <c r="C51" s="24">
        <v>690</v>
      </c>
      <c r="D51" s="14" t="s">
        <v>329</v>
      </c>
    </row>
    <row r="52" spans="1:4" ht="18.75" x14ac:dyDescent="0.25">
      <c r="A52" s="44" t="s">
        <v>4</v>
      </c>
      <c r="B52" s="44"/>
      <c r="C52" s="26">
        <f>SUM(C25:C51)</f>
        <v>184229.49</v>
      </c>
      <c r="D52" s="27"/>
    </row>
    <row r="53" spans="1:4" ht="18.75" x14ac:dyDescent="0.25">
      <c r="A53" s="42" t="s">
        <v>10</v>
      </c>
      <c r="B53" s="42"/>
      <c r="C53" s="42"/>
      <c r="D53" s="42"/>
    </row>
    <row r="54" spans="1:4" ht="31.5" x14ac:dyDescent="0.25">
      <c r="A54" s="15" t="s">
        <v>213</v>
      </c>
      <c r="B54" s="8" t="s">
        <v>49</v>
      </c>
      <c r="C54" s="28">
        <v>59.36</v>
      </c>
      <c r="D54" s="8" t="s">
        <v>216</v>
      </c>
    </row>
    <row r="55" spans="1:4" ht="31.5" x14ac:dyDescent="0.25">
      <c r="A55" s="15" t="s">
        <v>213</v>
      </c>
      <c r="B55" s="8" t="s">
        <v>17</v>
      </c>
      <c r="C55" s="28">
        <v>193.08</v>
      </c>
      <c r="D55" s="8" t="s">
        <v>217</v>
      </c>
    </row>
    <row r="56" spans="1:4" ht="31.5" x14ac:dyDescent="0.25">
      <c r="A56" s="15" t="s">
        <v>213</v>
      </c>
      <c r="B56" s="8" t="s">
        <v>49</v>
      </c>
      <c r="C56" s="28">
        <v>224.93</v>
      </c>
      <c r="D56" s="8" t="s">
        <v>218</v>
      </c>
    </row>
    <row r="57" spans="1:4" ht="31.5" x14ac:dyDescent="0.25">
      <c r="A57" s="15" t="s">
        <v>213</v>
      </c>
      <c r="B57" s="8" t="s">
        <v>19</v>
      </c>
      <c r="C57" s="28">
        <v>225.77</v>
      </c>
      <c r="D57" s="8" t="s">
        <v>219</v>
      </c>
    </row>
    <row r="58" spans="1:4" ht="31.5" x14ac:dyDescent="0.25">
      <c r="A58" s="15" t="s">
        <v>213</v>
      </c>
      <c r="B58" s="8" t="s">
        <v>18</v>
      </c>
      <c r="C58" s="28">
        <v>1430</v>
      </c>
      <c r="D58" s="8" t="s">
        <v>220</v>
      </c>
    </row>
    <row r="59" spans="1:4" ht="31.5" x14ac:dyDescent="0.25">
      <c r="A59" s="15" t="s">
        <v>214</v>
      </c>
      <c r="B59" s="8" t="s">
        <v>20</v>
      </c>
      <c r="C59" s="28">
        <v>254.02</v>
      </c>
      <c r="D59" s="8" t="s">
        <v>221</v>
      </c>
    </row>
    <row r="60" spans="1:4" ht="31.5" x14ac:dyDescent="0.25">
      <c r="A60" s="15" t="s">
        <v>215</v>
      </c>
      <c r="B60" s="8" t="s">
        <v>11</v>
      </c>
      <c r="C60" s="28">
        <v>680</v>
      </c>
      <c r="D60" s="8" t="s">
        <v>222</v>
      </c>
    </row>
    <row r="61" spans="1:4" ht="18.75" x14ac:dyDescent="0.25">
      <c r="A61" s="44" t="s">
        <v>4</v>
      </c>
      <c r="B61" s="44"/>
      <c r="C61" s="26">
        <f>SUM(C54:C60)</f>
        <v>3067.16</v>
      </c>
      <c r="D61" s="27"/>
    </row>
    <row r="62" spans="1:4" ht="18.75" x14ac:dyDescent="0.25">
      <c r="A62" s="40" t="s">
        <v>75</v>
      </c>
      <c r="B62" s="41"/>
      <c r="C62" s="26">
        <f>SUM(+C52+C23)</f>
        <v>590867.32000000007</v>
      </c>
      <c r="D62" s="27"/>
    </row>
  </sheetData>
  <mergeCells count="7">
    <mergeCell ref="A62:B62"/>
    <mergeCell ref="A2:D2"/>
    <mergeCell ref="A23:B23"/>
    <mergeCell ref="A24:D24"/>
    <mergeCell ref="A52:B52"/>
    <mergeCell ref="A53:D53"/>
    <mergeCell ref="A61:B61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Сбер</vt:lpstr>
      <vt:lpstr>Сбер ФПГ</vt:lpstr>
      <vt:lpstr>Альфа</vt:lpstr>
      <vt:lpstr>Открытие</vt:lpstr>
      <vt:lpstr>Расходы август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2023-09-19T10:05:57Z</dcterms:modified>
</cp:coreProperties>
</file>