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fileSharing readOnlyRecommended="1" userName="Пользователь" algorithmName="SHA-512" hashValue="5EhPvinCppK5x33ApfB9mmBKxwDMUPCV4+YR92u9WZd5xd75zM9wd4X/qFp1dB1X43laCWC0KWkiHvKRCy2LJw==" saltValue="6IEBeZbtxGBuFID7QWmSag==" spinCount="10000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58AA62B-DDE2-4C09-82E0-6D2BF145881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Сбер" sheetId="1" r:id="rId1"/>
    <sheet name="Сбер ФПГ" sheetId="2" r:id="rId2"/>
    <sheet name="Альфа" sheetId="3" r:id="rId3"/>
    <sheet name="Открытие" sheetId="4" r:id="rId4"/>
    <sheet name="Расходы март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5" l="1"/>
  <c r="C21" i="5"/>
  <c r="C56" i="5"/>
  <c r="C48" i="5"/>
  <c r="C17" i="5"/>
  <c r="B120" i="3"/>
  <c r="B125" i="1"/>
  <c r="B5" i="4"/>
</calcChain>
</file>

<file path=xl/sharedStrings.xml><?xml version="1.0" encoding="utf-8"?>
<sst xmlns="http://schemas.openxmlformats.org/spreadsheetml/2006/main" count="525" uniqueCount="259">
  <si>
    <t>Дата</t>
  </si>
  <si>
    <t>Сумма</t>
  </si>
  <si>
    <t>Благотворитель</t>
  </si>
  <si>
    <t>Благотворительное пожертвование на уставные цели Эквайринг (перевод через сайт poteriashki.ru)</t>
  </si>
  <si>
    <t>Пикашкова А.</t>
  </si>
  <si>
    <t>Орехов И.</t>
  </si>
  <si>
    <t>Новикова Н.</t>
  </si>
  <si>
    <t>Байгускарова Н.</t>
  </si>
  <si>
    <t>Пошехонов А.</t>
  </si>
  <si>
    <t>Черепанова А.</t>
  </si>
  <si>
    <t>Гадеева Л.</t>
  </si>
  <si>
    <t>Иванова Е.</t>
  </si>
  <si>
    <t>Солнцева А.</t>
  </si>
  <si>
    <t>Тенина О.</t>
  </si>
  <si>
    <t>Соловьева О.</t>
  </si>
  <si>
    <t>Шустова Е.</t>
  </si>
  <si>
    <t>Малахова Е.</t>
  </si>
  <si>
    <t>Рындина О.</t>
  </si>
  <si>
    <t>Филимонова М.</t>
  </si>
  <si>
    <t>Горькова Л.</t>
  </si>
  <si>
    <t>Шахматинова И.</t>
  </si>
  <si>
    <t>Итого:</t>
  </si>
  <si>
    <t>Дата операции</t>
  </si>
  <si>
    <t>Контрагент</t>
  </si>
  <si>
    <t>Назначение</t>
  </si>
  <si>
    <t>СБЕРБАНК</t>
  </si>
  <si>
    <t>ЗАПАДНО-СИБИРСКОЕ ОТДЕЛЕНИЕ№8647 ПАО СБЕРБАНК</t>
  </si>
  <si>
    <t>Гулецкая Ольга Викторовна</t>
  </si>
  <si>
    <t>ООО "Ист Лоджистикал Системс"</t>
  </si>
  <si>
    <t>Комиссия банка</t>
  </si>
  <si>
    <t>АЛЬФА</t>
  </si>
  <si>
    <t>ОТКРЫТИЕ</t>
  </si>
  <si>
    <t>Ф-Л ЗАПАДНО-СИБИРСКИЙ ПАО БАНКА "ФК ОТКРЫТИЕ"</t>
  </si>
  <si>
    <t>Назарова А.</t>
  </si>
  <si>
    <t>Адамов А.</t>
  </si>
  <si>
    <t>Первушина А.</t>
  </si>
  <si>
    <t>Решетилов К.</t>
  </si>
  <si>
    <t>Фазылова А.</t>
  </si>
  <si>
    <t>Мелихова Е.</t>
  </si>
  <si>
    <t>Медведева Е.</t>
  </si>
  <si>
    <t>Красильникова Т.</t>
  </si>
  <si>
    <t>Каширина М.</t>
  </si>
  <si>
    <t>Кияшко Е.</t>
  </si>
  <si>
    <t>Барковский С.</t>
  </si>
  <si>
    <t>Хроменкова С.</t>
  </si>
  <si>
    <t>Кравченко Н.</t>
  </si>
  <si>
    <t>Сидорова П.</t>
  </si>
  <si>
    <t>Бусыгина О.</t>
  </si>
  <si>
    <t>Олифер Н.</t>
  </si>
  <si>
    <t>Рыбалова Н.</t>
  </si>
  <si>
    <t>Соколова А.</t>
  </si>
  <si>
    <t>Орлова А.</t>
  </si>
  <si>
    <t>Глущенко А.</t>
  </si>
  <si>
    <t>Коробенко Д.</t>
  </si>
  <si>
    <t>АО "ТИНЬКОФФ БАНК"(переводы через VK, система cloudpayments)</t>
  </si>
  <si>
    <t>ФИЛИАЛ "ЕКАТЕРИНБУРГСКИЙ" АО "АЛЬФА-БАНК"</t>
  </si>
  <si>
    <t>ОБЩЕСТВО С ОГРАНИЧЕННОЙ ОТВЕТСТВЕННОСТЬЮ "СПЕЦТРАНССЕРВИС"</t>
  </si>
  <si>
    <t>Хафизова О.</t>
  </si>
  <si>
    <t>Ситникова А.</t>
  </si>
  <si>
    <t>Тюменцева Т.</t>
  </si>
  <si>
    <t>Ямова Е.</t>
  </si>
  <si>
    <t>Величко О.</t>
  </si>
  <si>
    <t>Кузнецова А.</t>
  </si>
  <si>
    <t>Суворова Л.</t>
  </si>
  <si>
    <t>Токаревских Н.</t>
  </si>
  <si>
    <t>Обухова Т.</t>
  </si>
  <si>
    <t>Лапп Е.</t>
  </si>
  <si>
    <t>Клевакина В.</t>
  </si>
  <si>
    <t>Гришечко А.</t>
  </si>
  <si>
    <t>Березовская О.</t>
  </si>
  <si>
    <t>Билетникова К.</t>
  </si>
  <si>
    <t>Степанюк А.</t>
  </si>
  <si>
    <t>Самара Т.</t>
  </si>
  <si>
    <t>Потёмкина Д.</t>
  </si>
  <si>
    <t>Прохорова М.</t>
  </si>
  <si>
    <t>Николаев А.</t>
  </si>
  <si>
    <t>Алымова Л.</t>
  </si>
  <si>
    <t>Сергеева О.</t>
  </si>
  <si>
    <t>Григорашкина Е.</t>
  </si>
  <si>
    <t>Баспанова Р.</t>
  </si>
  <si>
    <t>Александрова Д.</t>
  </si>
  <si>
    <t>Меньщикова О.</t>
  </si>
  <si>
    <t>Воронова С.</t>
  </si>
  <si>
    <t>Кондакова О.</t>
  </si>
  <si>
    <t>Пересторонина Т.</t>
  </si>
  <si>
    <t>Переладова Е.</t>
  </si>
  <si>
    <t>Шкель Д.</t>
  </si>
  <si>
    <t>Поткина М.</t>
  </si>
  <si>
    <t>Орлова Н.</t>
  </si>
  <si>
    <t>Спирин К.</t>
  </si>
  <si>
    <t>Единый налоговый платеж</t>
  </si>
  <si>
    <t>ыбалова Н</t>
  </si>
  <si>
    <t>Катермина И.</t>
  </si>
  <si>
    <t>Сафонова О.</t>
  </si>
  <si>
    <t>Ходырева Н.</t>
  </si>
  <si>
    <t>Даурская Н.</t>
  </si>
  <si>
    <t>Фалько В.</t>
  </si>
  <si>
    <t>Галеня Д.</t>
  </si>
  <si>
    <t>Пулькова Т.</t>
  </si>
  <si>
    <t>Чепорухина М.</t>
  </si>
  <si>
    <t>Беляев И.</t>
  </si>
  <si>
    <t>Маркелова А.</t>
  </si>
  <si>
    <t>Недяк А.</t>
  </si>
  <si>
    <t>Присяжнюк Т.</t>
  </si>
  <si>
    <t>Мирошниченко П.</t>
  </si>
  <si>
    <t>Злотницкая Л.</t>
  </si>
  <si>
    <t xml:space="preserve">
Коротина М.</t>
  </si>
  <si>
    <t>Пашаева Е.</t>
  </si>
  <si>
    <t>Астафьева О.</t>
  </si>
  <si>
    <t>Калабина А.</t>
  </si>
  <si>
    <t>Мухин А.</t>
  </si>
  <si>
    <t>Пантелеймонова Ю.</t>
  </si>
  <si>
    <t>Дыдыкина О.</t>
  </si>
  <si>
    <t xml:space="preserve">
Зинченко К.</t>
  </si>
  <si>
    <t>Свищева А.</t>
  </si>
  <si>
    <t>Алексеева Р.</t>
  </si>
  <si>
    <t>Хисматуллин Т.</t>
  </si>
  <si>
    <t>Щербич А.</t>
  </si>
  <si>
    <t>Пелевина В.</t>
  </si>
  <si>
    <t>Пешкин Г.</t>
  </si>
  <si>
    <t>Дмитриева В.</t>
  </si>
  <si>
    <t>Коротина М.</t>
  </si>
  <si>
    <t>Саморокова А.</t>
  </si>
  <si>
    <t>Медведева В.</t>
  </si>
  <si>
    <t>Фахрутдинов В.</t>
  </si>
  <si>
    <t>Соколов И.</t>
  </si>
  <si>
    <t>Исмагилова М.</t>
  </si>
  <si>
    <t>Грязных В.</t>
  </si>
  <si>
    <t>Ермилова Н.</t>
  </si>
  <si>
    <t>Кушниренко Ю.</t>
  </si>
  <si>
    <t>Шевченко М.</t>
  </si>
  <si>
    <t>Осиновская А.</t>
  </si>
  <si>
    <t>Андреев Д.</t>
  </si>
  <si>
    <t>Мусаева В.</t>
  </si>
  <si>
    <t>ООО "Управляющая компания "ДИНА"</t>
  </si>
  <si>
    <t>31.03.2023</t>
  </si>
  <si>
    <t>30.03.2023</t>
  </si>
  <si>
    <t>29.03.2023</t>
  </si>
  <si>
    <t>28.03.2023</t>
  </si>
  <si>
    <t>27.03.2023</t>
  </si>
  <si>
    <t>26.03.2023</t>
  </si>
  <si>
    <t>24.03.2023</t>
  </si>
  <si>
    <t>23.03.2023</t>
  </si>
  <si>
    <t>22.03.2023</t>
  </si>
  <si>
    <t>21.03.2023</t>
  </si>
  <si>
    <t>20.03.2023</t>
  </si>
  <si>
    <t>19.03.2023</t>
  </si>
  <si>
    <t>17.03.2023</t>
  </si>
  <si>
    <t>16.03.2023</t>
  </si>
  <si>
    <t>15.03.2023</t>
  </si>
  <si>
    <t>14.03.2023</t>
  </si>
  <si>
    <t>13.03.2023</t>
  </si>
  <si>
    <t>12.03.2023</t>
  </si>
  <si>
    <t>10.03.2023</t>
  </si>
  <si>
    <t>09.03.2023</t>
  </si>
  <si>
    <t>07.03.2023</t>
  </si>
  <si>
    <t>06.03.2023</t>
  </si>
  <si>
    <t>03.03.2023</t>
  </si>
  <si>
    <t>02.03.2023</t>
  </si>
  <si>
    <t>01.03.2023</t>
  </si>
  <si>
    <t xml:space="preserve">Внесение наличных. Ящик для благотворительных пожертвований №1 "ТЦ ЦУМ" </t>
  </si>
  <si>
    <t>Анонимное пожертвование</t>
  </si>
  <si>
    <t>Соломин Н.</t>
  </si>
  <si>
    <t>Саховская Т.</t>
  </si>
  <si>
    <t>Балукова А.</t>
  </si>
  <si>
    <t>Захарова Е.</t>
  </si>
  <si>
    <t>Третьякова Е.</t>
  </si>
  <si>
    <t>Гаглоева Е.</t>
  </si>
  <si>
    <t>Кремлева Е.</t>
  </si>
  <si>
    <t>Стасенко А.</t>
  </si>
  <si>
    <t>Князева Е.</t>
  </si>
  <si>
    <t>Живичкина М.</t>
  </si>
  <si>
    <t>Осокина Ю.</t>
  </si>
  <si>
    <t>Лейер Н.</t>
  </si>
  <si>
    <t>Шамкина Л.</t>
  </si>
  <si>
    <t>Монахова Е.</t>
  </si>
  <si>
    <t>Сидорова А.</t>
  </si>
  <si>
    <t>Муртазина Эм.</t>
  </si>
  <si>
    <t>Соловьева С.</t>
  </si>
  <si>
    <t>Лукьянова Е.</t>
  </si>
  <si>
    <t>Игошева Л.</t>
  </si>
  <si>
    <t>Халидова П.</t>
  </si>
  <si>
    <t>Осколкова Т.</t>
  </si>
  <si>
    <t>Константинова М.</t>
  </si>
  <si>
    <t>Корень Д.</t>
  </si>
  <si>
    <t>"НАЦИОНАЛЬНЫЙ БЛАГОТВОРИТЕЛЬНЫЙ ФОНД" Добровольные пожертвования участнику интерактивного проекта "7715-простой номер благотворительности"</t>
  </si>
  <si>
    <t>Гриценко О.</t>
  </si>
  <si>
    <t>ООО "Сибвет"</t>
  </si>
  <si>
    <t>ИП Воробьева ТС</t>
  </si>
  <si>
    <t>ИП Белецкая (Призвание)</t>
  </si>
  <si>
    <t>УФК по Тульской области (Межрегиональная инспекция Федеральной налоговой службы по управлению долгом)</t>
  </si>
  <si>
    <t>Индивидуальный предприниматель Горячев Александр Павлович</t>
  </si>
  <si>
    <t xml:space="preserve">Оплата услуг зоогостиницы </t>
  </si>
  <si>
    <t>Оплата ветеринарных услуг ИП Белецкая</t>
  </si>
  <si>
    <t xml:space="preserve">Оплата по счетам № СВ-978, № 979 от 07.03.23 г. за приобретение ветеринарных товаров </t>
  </si>
  <si>
    <t>Заработная плата директора за первую половину марта 2023 г. Сумма 7065,00 Без налога (НДС)</t>
  </si>
  <si>
    <t xml:space="preserve">Оплата по счету № СВ-1257 от 22.03.23 г. за приобретение ветеринарных товаров Сумма 33985,00 </t>
  </si>
  <si>
    <t xml:space="preserve">Оплата по счету № СВ-1255 от 22.03.23 г. за приобретение ветеринарных товаров Сумма 6548,00 </t>
  </si>
  <si>
    <t>Оплата по счету № 29728 от 20.02.2023 г. за бух.сопровождение в марте 2023г.</t>
  </si>
  <si>
    <t>Заработная плата директора за вторую половину февраля 2023 г. Сумма 6009,00 Без налога (НДС)</t>
  </si>
  <si>
    <t>04.03.2023</t>
  </si>
  <si>
    <t>ООО "ЯНДЕКС.ТАКСИ"</t>
  </si>
  <si>
    <t>Строительный двор</t>
  </si>
  <si>
    <t>PETSHOP</t>
  </si>
  <si>
    <t>Аптека "Аптека №1"</t>
  </si>
  <si>
    <t>ООО "ГЕРМЕС"</t>
  </si>
  <si>
    <t>Вет.клиника "Клевер"</t>
  </si>
  <si>
    <t>ООО "Зоотрейд"</t>
  </si>
  <si>
    <t>АО "Альфа-Банк"</t>
  </si>
  <si>
    <t>ИП Яйлеткан Ксения Олеговна</t>
  </si>
  <si>
    <t>Аптека "ЖИВИКА"</t>
  </si>
  <si>
    <t>Аптека "Мелодия здоровья"</t>
  </si>
  <si>
    <t>Аптека "Аптечный пункт"</t>
  </si>
  <si>
    <t>Зоомагазин "Четыре лапы"</t>
  </si>
  <si>
    <t>Ветеринарная клиника "СтарВет" (ИП Старкова)</t>
  </si>
  <si>
    <t>ОЗОН</t>
  </si>
  <si>
    <t>ООО "Рекламно-производственный центр "Июль"</t>
  </si>
  <si>
    <t>ИП Сучкова Юлия Андреевна (Тюменский ветеринарный центр")</t>
  </si>
  <si>
    <t>Гипермаркет "ЛЕНТА"</t>
  </si>
  <si>
    <t xml:space="preserve">Оплата за услуги такси по договору оферты, л.с №  ЛСТ-4761936366-1 Сумма 1100-00 </t>
  </si>
  <si>
    <t>Расчеты через ТУ 1086719110867191\TYUMEN\643\STROITELNYY D по чеку 26.03.2023 (паллеты - наполнитель)</t>
  </si>
  <si>
    <t>Оплата ветеринарных товаров. Расчеты через ТУ 2326017723260177\TYUMEN\643\PETSHOP по чеку 26.03.2023</t>
  </si>
  <si>
    <t>Оплата лекарственных препаратов. Расчеты через ТУ 1010749410107494\TYUMEN\643\OOO APTEKA N1 по чеку 22.03.2023</t>
  </si>
  <si>
    <t>Услуги банка</t>
  </si>
  <si>
    <t xml:space="preserve">Оплата ветеринарных товаров (корм) по счету № 498 от 23.03.2023 за реализацию товаров. </t>
  </si>
  <si>
    <t>Оплата ветеринарных услуг. Расчеты через ТУ 2262978822629788\TYUMEN\643\OOO VK KLEVER по чеку 19.03.2023</t>
  </si>
  <si>
    <t>Оплата ветеринарных товаров (корм) по счету № W1233003403 от 21.03.23г. за поставку товаров Сумма 25883-10</t>
  </si>
  <si>
    <t>Оплата ветеринарных товаров (корм)Расчеты через ТУ 2308123523081235\TYUMEN\643\ZOOTREJD FAVO по чеку 18.03.2023</t>
  </si>
  <si>
    <t>Оплата по счету № 05 от 09.03.2023г за ветеринарные услуги. Сумма 15576-00 Без налога (НДС)</t>
  </si>
  <si>
    <t xml:space="preserve">Оплата за услуги такси по договору оферты, л.с № ЛСТ-4861011114-1 Сумма 5000-00 В </t>
  </si>
  <si>
    <t>Оплата лекарственных препаратов. Расчеты через ТУ 2279855422798554\TYUMEN\643\AS ZHIVIKA по чеку 07.03.2023</t>
  </si>
  <si>
    <t>Оплата лекарственных препаратов. Расчеты через ТУ 2493710324937103\TYUMEN\643\MELZDRAV по чеку 07.03.2023</t>
  </si>
  <si>
    <t>Оплата лекарственных препаратов. Расчеты через ТУ 1050631410506314\TYUMEN\643\APT  PUNKT  6 по чеку 07.03.2023</t>
  </si>
  <si>
    <t>Оплата лекарственных препаратов. Расчеты через ТУ 1010749410107494\TYUMEN\643\OOO APTEKA N1 по чеку 06.03.2023</t>
  </si>
  <si>
    <t>Оплата ветеринарных товаров (корм) Расчеты через ТУ 2437138524371385\TYUMEN\643\ZOOMAGAZIN 4 по чеку 05.03.2023</t>
  </si>
  <si>
    <t>Оплата ветеринарных товаров. Расчеты через ТУ 2308123523081235\TYUMEN\643\ZOOTREJD FAVO по чеку 04.03.2023</t>
  </si>
  <si>
    <t>Оплата ветеринарных услуг Расчеты через ТУ 4502490145024901\TYUMEN\643\STARVET по чеку 04.03.2023</t>
  </si>
  <si>
    <t>Оплата ветеринарных товаров. Расчеты через ТУ 2800013228000132\MOSCOW\643\OZON RETAIL по чеку 04.03.2023</t>
  </si>
  <si>
    <t>Оплата ветеринарных услуг. Расчеты через ТУ 2262978822629788\TYUMEN\643\OOO VK KLEVER по чеку 02.03.2023</t>
  </si>
  <si>
    <t xml:space="preserve">Оплата по счету № 159 от 28.02.2023г. за изготовление печатной продукции Сумма 7000-00 </t>
  </si>
  <si>
    <t>Оплата по счету № 2 от 28.02.2023 г. за ветеринарные услуги. Сумма 3645-00 Без налога (НДС)</t>
  </si>
  <si>
    <t>Оплата ветеринарных товаров (корм Purina One) Расчеты через ТУ 1131045311310453\TYUMEN\643\LENTA 245 по чеку 26.02.2023</t>
  </si>
  <si>
    <t>ООО "Тюмень Водоканал"</t>
  </si>
  <si>
    <t>ООО "Тюменское экологическое объединение"</t>
  </si>
  <si>
    <t>ПАО "Ростелеком"</t>
  </si>
  <si>
    <t>АО "УСТЭК"</t>
  </si>
  <si>
    <t>АО  "Энергосбытовая компания "Восток"</t>
  </si>
  <si>
    <t xml:space="preserve">Оплата услуг водоснабжения по договору 00602/756 за февраль 2023г. </t>
  </si>
  <si>
    <t xml:space="preserve">По Договору №ТО02КО0101006718  за оказание услуг по обращению с твердыми коммунальными отходами за февраль 2023г. </t>
  </si>
  <si>
    <t xml:space="preserve">Оплата по счету № 18-1284158096 от 28.02.2023 по л.с.572001448298 за оказанные услуги в феврале 2023г. </t>
  </si>
  <si>
    <t xml:space="preserve">Оплата по договору  № 37050 от 10.01.2017 за тепловую энергию на 28.02.2023г. </t>
  </si>
  <si>
    <t xml:space="preserve">Оплата по договору №8636 на основании УПД № 23022802275/02/501 от 28.02.2023г за электроэнергию </t>
  </si>
  <si>
    <t>Абонентская плата за пакет услуг МСБ. Услуги банка.</t>
  </si>
  <si>
    <t>ИТОГО ЗА МАРТ:</t>
  </si>
  <si>
    <t>СБЕРБАНК ГРАНТ ФПГ</t>
  </si>
  <si>
    <t>ИП Сучкова</t>
  </si>
  <si>
    <t>ИП Яйлеткан</t>
  </si>
  <si>
    <t>Оплата по счету № 1 от 28.02.2023 г. за ветеринарные услуги. Сумма 12300-00</t>
  </si>
  <si>
    <t>Оплата по счету № 03 от 03.03.2023г за ветеринарные услуги. Сумма 12600-00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</si>
</sst>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dd\.mm\.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GT Eesti Pro Display Bold"/>
      <family val="3"/>
    </font>
    <font>
      <sz val="12"/>
      <color rgb="FF000000"/>
      <name val="GT Eesti Pro Display"/>
      <family val="3"/>
    </font>
    <font>
      <sz val="14"/>
      <color theme="1"/>
      <name val="GT Eesti Pro Display Bold"/>
      <family val="3"/>
    </font>
    <font>
      <sz val="12"/>
      <color theme="1"/>
      <name val="GT Eesti Pro Display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2" fontId="5" fillId="3" borderId="3" xfId="1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Обычный 2" xfId="2" xr:uid="{DCCB8CA0-C617-41A0-9C04-AC15A36FC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5"/>
  <sheetViews>
    <sheetView tabSelected="1" topLeftCell="A108" workbookViewId="0">
      <selection activeCell="G121" sqref="G121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1" t="s">
        <v>0</v>
      </c>
      <c r="B1" s="33" t="s">
        <v>1</v>
      </c>
      <c r="C1" s="34" t="s">
        <v>2</v>
      </c>
    </row>
    <row r="2" spans="1:3" x14ac:dyDescent="0.25">
      <c r="A2" s="32"/>
      <c r="B2" s="33"/>
      <c r="C2" s="34"/>
    </row>
    <row r="3" spans="1:3" ht="15.75" x14ac:dyDescent="0.25">
      <c r="A3" s="1">
        <v>44986.448391203769</v>
      </c>
      <c r="B3" s="17">
        <v>200</v>
      </c>
      <c r="C3" s="2" t="s">
        <v>33</v>
      </c>
    </row>
    <row r="4" spans="1:3" ht="15.75" x14ac:dyDescent="0.25">
      <c r="A4" s="1">
        <v>44986.348321759142</v>
      </c>
      <c r="B4" s="18">
        <v>300</v>
      </c>
      <c r="C4" s="3" t="s">
        <v>92</v>
      </c>
    </row>
    <row r="5" spans="1:3" ht="15.75" x14ac:dyDescent="0.25">
      <c r="A5" s="1">
        <v>44986.376689814962</v>
      </c>
      <c r="B5" s="18">
        <v>1000</v>
      </c>
      <c r="C5" s="4" t="s">
        <v>36</v>
      </c>
    </row>
    <row r="6" spans="1:3" ht="15.75" x14ac:dyDescent="0.25">
      <c r="A6" s="1">
        <v>44987.272754629608</v>
      </c>
      <c r="B6" s="18">
        <v>300</v>
      </c>
      <c r="C6" s="4" t="s">
        <v>93</v>
      </c>
    </row>
    <row r="7" spans="1:3" ht="15.75" x14ac:dyDescent="0.25">
      <c r="A7" s="1">
        <v>44987.684479166754</v>
      </c>
      <c r="B7" s="18">
        <v>300</v>
      </c>
      <c r="C7" s="4" t="s">
        <v>94</v>
      </c>
    </row>
    <row r="8" spans="1:3" ht="31.5" x14ac:dyDescent="0.25">
      <c r="A8" s="5">
        <v>44987.575879629701</v>
      </c>
      <c r="B8" s="18">
        <v>60000</v>
      </c>
      <c r="C8" s="4" t="s">
        <v>134</v>
      </c>
    </row>
    <row r="9" spans="1:3" ht="15.75" x14ac:dyDescent="0.25">
      <c r="A9" s="1">
        <v>44988.521250000224</v>
      </c>
      <c r="B9" s="18">
        <v>300</v>
      </c>
      <c r="C9" s="4" t="s">
        <v>95</v>
      </c>
    </row>
    <row r="10" spans="1:3" ht="47.25" x14ac:dyDescent="0.25">
      <c r="A10" s="1">
        <v>44989.169641203713</v>
      </c>
      <c r="B10" s="18">
        <v>1960</v>
      </c>
      <c r="C10" s="4" t="s">
        <v>3</v>
      </c>
    </row>
    <row r="11" spans="1:3" ht="47.25" x14ac:dyDescent="0.25">
      <c r="A11" s="1">
        <v>44990.35854166653</v>
      </c>
      <c r="B11" s="18">
        <v>1764</v>
      </c>
      <c r="C11" s="4" t="s">
        <v>3</v>
      </c>
    </row>
    <row r="12" spans="1:3" ht="15.75" x14ac:dyDescent="0.25">
      <c r="A12" s="1">
        <v>44991.222893518396</v>
      </c>
      <c r="B12" s="18">
        <v>50</v>
      </c>
      <c r="C12" s="4" t="s">
        <v>96</v>
      </c>
    </row>
    <row r="13" spans="1:3" ht="15.75" x14ac:dyDescent="0.25">
      <c r="A13" s="1">
        <v>44991.1612615739</v>
      </c>
      <c r="B13" s="18">
        <v>90</v>
      </c>
      <c r="C13" s="4" t="s">
        <v>97</v>
      </c>
    </row>
    <row r="14" spans="1:3" ht="15.75" x14ac:dyDescent="0.25">
      <c r="A14" s="1">
        <v>44991.103437500075</v>
      </c>
      <c r="B14" s="18">
        <v>222</v>
      </c>
      <c r="C14" s="4" t="s">
        <v>133</v>
      </c>
    </row>
    <row r="15" spans="1:3" ht="15.75" x14ac:dyDescent="0.25">
      <c r="A15" s="1">
        <v>44991.169062499888</v>
      </c>
      <c r="B15" s="18">
        <v>300</v>
      </c>
      <c r="C15" s="4" t="s">
        <v>98</v>
      </c>
    </row>
    <row r="16" spans="1:3" ht="15.75" x14ac:dyDescent="0.25">
      <c r="A16" s="1">
        <v>44991.48567129625</v>
      </c>
      <c r="B16" s="18">
        <v>300</v>
      </c>
      <c r="C16" s="4" t="s">
        <v>73</v>
      </c>
    </row>
    <row r="17" spans="1:3" ht="15.75" x14ac:dyDescent="0.25">
      <c r="A17" s="1">
        <v>44991.720277777873</v>
      </c>
      <c r="B17" s="18">
        <v>300</v>
      </c>
      <c r="C17" s="4" t="s">
        <v>95</v>
      </c>
    </row>
    <row r="18" spans="1:3" ht="15.75" x14ac:dyDescent="0.25">
      <c r="A18" s="1">
        <v>44991.730057870504</v>
      </c>
      <c r="B18" s="18">
        <v>400</v>
      </c>
      <c r="C18" s="4" t="s">
        <v>99</v>
      </c>
    </row>
    <row r="19" spans="1:3" ht="15.75" x14ac:dyDescent="0.25">
      <c r="A19" s="1">
        <v>44991.26612268528</v>
      </c>
      <c r="B19" s="18">
        <v>500</v>
      </c>
      <c r="C19" s="4" t="s">
        <v>131</v>
      </c>
    </row>
    <row r="20" spans="1:3" ht="15.75" x14ac:dyDescent="0.25">
      <c r="A20" s="1">
        <v>44991.591412037145</v>
      </c>
      <c r="B20" s="18">
        <v>500</v>
      </c>
      <c r="C20" s="4" t="s">
        <v>132</v>
      </c>
    </row>
    <row r="21" spans="1:3" ht="15.75" x14ac:dyDescent="0.25">
      <c r="A21" s="1">
        <v>44991.72560185194</v>
      </c>
      <c r="B21" s="18">
        <v>500</v>
      </c>
      <c r="C21" s="4" t="s">
        <v>14</v>
      </c>
    </row>
    <row r="22" spans="1:3" ht="47.25" x14ac:dyDescent="0.25">
      <c r="A22" s="1">
        <v>44991.144479166716</v>
      </c>
      <c r="B22" s="18">
        <v>980</v>
      </c>
      <c r="C22" s="4" t="s">
        <v>3</v>
      </c>
    </row>
    <row r="23" spans="1:3" ht="15.75" x14ac:dyDescent="0.25">
      <c r="A23" s="1">
        <v>44991.210011573974</v>
      </c>
      <c r="B23" s="18">
        <v>1000</v>
      </c>
      <c r="C23" s="4" t="s">
        <v>100</v>
      </c>
    </row>
    <row r="24" spans="1:3" ht="15.75" x14ac:dyDescent="0.25">
      <c r="A24" s="1">
        <v>44991.200902777724</v>
      </c>
      <c r="B24" s="18">
        <v>1000</v>
      </c>
      <c r="C24" s="4" t="s">
        <v>38</v>
      </c>
    </row>
    <row r="25" spans="1:3" ht="15.75" x14ac:dyDescent="0.25">
      <c r="A25" s="1">
        <v>44991.208217592444</v>
      </c>
      <c r="B25" s="18">
        <v>1000</v>
      </c>
      <c r="C25" s="4" t="s">
        <v>101</v>
      </c>
    </row>
    <row r="26" spans="1:3" ht="47.25" x14ac:dyDescent="0.25">
      <c r="A26" s="1">
        <v>44991.197511574253</v>
      </c>
      <c r="B26" s="18">
        <v>1072.5</v>
      </c>
      <c r="C26" s="4" t="s">
        <v>3</v>
      </c>
    </row>
    <row r="27" spans="1:3" ht="15.75" x14ac:dyDescent="0.25">
      <c r="A27" s="1">
        <v>44991.554085648153</v>
      </c>
      <c r="B27" s="18">
        <v>1500</v>
      </c>
      <c r="C27" s="4" t="s">
        <v>102</v>
      </c>
    </row>
    <row r="28" spans="1:3" ht="15.75" x14ac:dyDescent="0.25">
      <c r="A28" s="1">
        <v>44992.786956018303</v>
      </c>
      <c r="B28" s="18">
        <v>100</v>
      </c>
      <c r="C28" s="4" t="s">
        <v>49</v>
      </c>
    </row>
    <row r="29" spans="1:3" ht="47.25" x14ac:dyDescent="0.25">
      <c r="A29" s="1">
        <v>44992.096689814702</v>
      </c>
      <c r="B29" s="18">
        <v>146.25</v>
      </c>
      <c r="C29" s="4" t="s">
        <v>3</v>
      </c>
    </row>
    <row r="30" spans="1:3" ht="47.25" x14ac:dyDescent="0.25">
      <c r="A30" s="1">
        <v>44992.183402777649</v>
      </c>
      <c r="B30" s="18">
        <v>1470</v>
      </c>
      <c r="C30" s="4" t="s">
        <v>3</v>
      </c>
    </row>
    <row r="31" spans="1:3" ht="47.25" x14ac:dyDescent="0.25">
      <c r="A31" s="1">
        <v>44993.180231481325</v>
      </c>
      <c r="B31" s="18">
        <v>3022.5</v>
      </c>
      <c r="C31" s="4" t="s">
        <v>3</v>
      </c>
    </row>
    <row r="32" spans="1:3" ht="15.75" x14ac:dyDescent="0.25">
      <c r="A32" s="1">
        <v>44994.159733796492</v>
      </c>
      <c r="B32" s="18">
        <v>300</v>
      </c>
      <c r="C32" s="4" t="s">
        <v>103</v>
      </c>
    </row>
    <row r="33" spans="1:3" ht="15.75" x14ac:dyDescent="0.25">
      <c r="A33" s="1">
        <v>44994.181851851754</v>
      </c>
      <c r="B33" s="18">
        <v>300</v>
      </c>
      <c r="C33" s="4" t="s">
        <v>104</v>
      </c>
    </row>
    <row r="34" spans="1:3" ht="15.75" x14ac:dyDescent="0.25">
      <c r="A34" s="1">
        <v>44994.18178240722</v>
      </c>
      <c r="B34" s="18">
        <v>400</v>
      </c>
      <c r="C34" s="4" t="s">
        <v>105</v>
      </c>
    </row>
    <row r="35" spans="1:3" ht="47.25" x14ac:dyDescent="0.25">
      <c r="A35" s="1">
        <v>44994.142696759198</v>
      </c>
      <c r="B35" s="18">
        <v>490</v>
      </c>
      <c r="C35" s="4" t="s">
        <v>3</v>
      </c>
    </row>
    <row r="36" spans="1:3" ht="31.5" x14ac:dyDescent="0.25">
      <c r="A36" s="1">
        <v>44994.499490740709</v>
      </c>
      <c r="B36" s="18">
        <v>500</v>
      </c>
      <c r="C36" s="4" t="s">
        <v>106</v>
      </c>
    </row>
    <row r="37" spans="1:3" ht="15.75" x14ac:dyDescent="0.25">
      <c r="A37" s="1">
        <v>44994.472893518396</v>
      </c>
      <c r="B37" s="18">
        <v>500</v>
      </c>
      <c r="C37" s="4" t="s">
        <v>48</v>
      </c>
    </row>
    <row r="38" spans="1:3" ht="15.75" x14ac:dyDescent="0.25">
      <c r="A38" s="1">
        <v>44994.331319444347</v>
      </c>
      <c r="B38" s="18">
        <v>1000</v>
      </c>
      <c r="C38" s="4" t="s">
        <v>107</v>
      </c>
    </row>
    <row r="39" spans="1:3" ht="47.25" x14ac:dyDescent="0.25">
      <c r="A39" s="1">
        <v>44994.195636574179</v>
      </c>
      <c r="B39" s="18">
        <v>2340</v>
      </c>
      <c r="C39" s="4" t="s">
        <v>3</v>
      </c>
    </row>
    <row r="40" spans="1:3" ht="47.25" x14ac:dyDescent="0.25">
      <c r="A40" s="1">
        <v>44995.20442129625</v>
      </c>
      <c r="B40" s="18">
        <v>65.34</v>
      </c>
      <c r="C40" s="4" t="s">
        <v>3</v>
      </c>
    </row>
    <row r="41" spans="1:3" ht="15.75" x14ac:dyDescent="0.25">
      <c r="A41" s="1">
        <v>44995.805173611268</v>
      </c>
      <c r="B41" s="18">
        <v>200</v>
      </c>
      <c r="C41" s="4" t="s">
        <v>108</v>
      </c>
    </row>
    <row r="42" spans="1:3" ht="15.75" x14ac:dyDescent="0.25">
      <c r="A42" s="1">
        <v>44995.79896990722</v>
      </c>
      <c r="B42" s="18">
        <v>300</v>
      </c>
      <c r="C42" s="4" t="s">
        <v>103</v>
      </c>
    </row>
    <row r="43" spans="1:3" ht="15.75" x14ac:dyDescent="0.25">
      <c r="A43" s="1">
        <v>44995.592731481418</v>
      </c>
      <c r="B43" s="18">
        <v>800</v>
      </c>
      <c r="C43" s="4" t="s">
        <v>109</v>
      </c>
    </row>
    <row r="44" spans="1:3" ht="15.75" x14ac:dyDescent="0.25">
      <c r="A44" s="1">
        <v>44995.355972222053</v>
      </c>
      <c r="B44" s="18">
        <v>1000</v>
      </c>
      <c r="C44" s="4" t="s">
        <v>9</v>
      </c>
    </row>
    <row r="45" spans="1:3" ht="15.75" x14ac:dyDescent="0.25">
      <c r="A45" s="1">
        <v>44995.957453703508</v>
      </c>
      <c r="B45" s="18">
        <v>1000</v>
      </c>
      <c r="C45" s="4" t="s">
        <v>44</v>
      </c>
    </row>
    <row r="46" spans="1:3" ht="15.75" x14ac:dyDescent="0.25">
      <c r="A46" s="1">
        <v>44995.589814814739</v>
      </c>
      <c r="B46" s="18">
        <v>1000</v>
      </c>
      <c r="C46" s="4" t="s">
        <v>7</v>
      </c>
    </row>
    <row r="47" spans="1:3" ht="15.75" x14ac:dyDescent="0.25">
      <c r="A47" s="1">
        <v>44995.926516203675</v>
      </c>
      <c r="B47" s="18">
        <v>1000</v>
      </c>
      <c r="C47" s="4" t="s">
        <v>11</v>
      </c>
    </row>
    <row r="48" spans="1:3" ht="15.75" x14ac:dyDescent="0.25">
      <c r="A48" s="1">
        <v>44995.413055555429</v>
      </c>
      <c r="B48" s="18">
        <v>4000</v>
      </c>
      <c r="C48" s="4" t="s">
        <v>13</v>
      </c>
    </row>
    <row r="49" spans="1:3" ht="47.25" x14ac:dyDescent="0.25">
      <c r="A49" s="1">
        <v>44996.230590277817</v>
      </c>
      <c r="B49" s="18">
        <v>195</v>
      </c>
      <c r="C49" s="4" t="s">
        <v>3</v>
      </c>
    </row>
    <row r="50" spans="1:3" ht="47.25" x14ac:dyDescent="0.25">
      <c r="A50" s="1">
        <v>44997.423692129552</v>
      </c>
      <c r="B50" s="18">
        <v>9750</v>
      </c>
      <c r="C50" s="4" t="s">
        <v>3</v>
      </c>
    </row>
    <row r="51" spans="1:3" ht="15.75" x14ac:dyDescent="0.25">
      <c r="A51" s="1">
        <v>44998.284062500112</v>
      </c>
      <c r="B51" s="18">
        <v>100</v>
      </c>
      <c r="C51" s="4" t="s">
        <v>49</v>
      </c>
    </row>
    <row r="52" spans="1:3" ht="15.75" x14ac:dyDescent="0.25">
      <c r="A52" s="1">
        <v>44998.236030092463</v>
      </c>
      <c r="B52" s="18">
        <v>300</v>
      </c>
      <c r="C52" s="4" t="s">
        <v>110</v>
      </c>
    </row>
    <row r="53" spans="1:3" ht="15.75" x14ac:dyDescent="0.25">
      <c r="A53" s="1">
        <v>44998.261631944217</v>
      </c>
      <c r="B53" s="18">
        <v>300</v>
      </c>
      <c r="C53" s="4" t="s">
        <v>111</v>
      </c>
    </row>
    <row r="54" spans="1:3" ht="15.75" x14ac:dyDescent="0.25">
      <c r="A54" s="1">
        <v>44998.226365740877</v>
      </c>
      <c r="B54" s="18">
        <v>500</v>
      </c>
      <c r="C54" s="4" t="s">
        <v>4</v>
      </c>
    </row>
    <row r="55" spans="1:3" ht="15.75" x14ac:dyDescent="0.25">
      <c r="A55" s="1">
        <v>44998.231076389086</v>
      </c>
      <c r="B55" s="18">
        <v>500</v>
      </c>
      <c r="C55" s="4" t="s">
        <v>112</v>
      </c>
    </row>
    <row r="56" spans="1:3" ht="31.5" x14ac:dyDescent="0.25">
      <c r="A56" s="1">
        <v>44998.086944444571</v>
      </c>
      <c r="B56" s="18">
        <v>1000</v>
      </c>
      <c r="C56" s="4" t="s">
        <v>113</v>
      </c>
    </row>
    <row r="57" spans="1:3" ht="15.75" x14ac:dyDescent="0.25">
      <c r="A57" s="1">
        <v>44998.840104166884</v>
      </c>
      <c r="B57" s="18">
        <v>1000</v>
      </c>
      <c r="C57" s="4" t="s">
        <v>41</v>
      </c>
    </row>
    <row r="58" spans="1:3" ht="15.75" x14ac:dyDescent="0.25">
      <c r="A58" s="1">
        <v>44998.214201388881</v>
      </c>
      <c r="B58" s="18">
        <v>1500</v>
      </c>
      <c r="C58" s="4" t="s">
        <v>12</v>
      </c>
    </row>
    <row r="59" spans="1:3" ht="15.75" x14ac:dyDescent="0.25">
      <c r="A59" s="1">
        <v>44999.289363426156</v>
      </c>
      <c r="B59" s="18">
        <v>500</v>
      </c>
      <c r="C59" s="4" t="s">
        <v>16</v>
      </c>
    </row>
    <row r="60" spans="1:3" ht="47.25" x14ac:dyDescent="0.25">
      <c r="A60" s="1">
        <v>45000.862916666549</v>
      </c>
      <c r="B60" s="18"/>
      <c r="C60" s="4" t="s">
        <v>3</v>
      </c>
    </row>
    <row r="61" spans="1:3" ht="47.25" x14ac:dyDescent="0.25">
      <c r="A61" s="1">
        <v>45000.601296296343</v>
      </c>
      <c r="B61" s="18"/>
      <c r="C61" s="4" t="s">
        <v>3</v>
      </c>
    </row>
    <row r="62" spans="1:3" ht="15.75" x14ac:dyDescent="0.25">
      <c r="A62" s="1">
        <v>45000.296921296511</v>
      </c>
      <c r="B62" s="18">
        <v>220</v>
      </c>
      <c r="C62" s="4" t="s">
        <v>91</v>
      </c>
    </row>
    <row r="63" spans="1:3" ht="47.25" x14ac:dyDescent="0.25">
      <c r="A63" s="1">
        <v>45000.223159722053</v>
      </c>
      <c r="B63" s="18">
        <v>390</v>
      </c>
      <c r="C63" s="4" t="s">
        <v>3</v>
      </c>
    </row>
    <row r="64" spans="1:3" ht="15.75" x14ac:dyDescent="0.25">
      <c r="A64" s="1">
        <v>45000.671990740579</v>
      </c>
      <c r="B64" s="18">
        <v>500</v>
      </c>
      <c r="C64" s="4" t="s">
        <v>114</v>
      </c>
    </row>
    <row r="65" spans="1:3" ht="15.75" x14ac:dyDescent="0.25">
      <c r="A65" s="1">
        <v>45000.773877314758</v>
      </c>
      <c r="B65" s="18">
        <v>1000</v>
      </c>
      <c r="C65" s="4" t="s">
        <v>53</v>
      </c>
    </row>
    <row r="66" spans="1:3" ht="15.75" x14ac:dyDescent="0.25">
      <c r="A66" s="1">
        <v>45000.797048611101</v>
      </c>
      <c r="B66" s="18">
        <v>1000</v>
      </c>
      <c r="C66" s="4" t="s">
        <v>101</v>
      </c>
    </row>
    <row r="67" spans="1:3" ht="47.25" x14ac:dyDescent="0.25">
      <c r="A67" s="1">
        <v>45000.186886574142</v>
      </c>
      <c r="B67" s="18">
        <v>1960</v>
      </c>
      <c r="C67" s="4" t="s">
        <v>3</v>
      </c>
    </row>
    <row r="68" spans="1:3" ht="47.25" x14ac:dyDescent="0.25">
      <c r="A68" s="1">
        <v>45001.227916666772</v>
      </c>
      <c r="B68" s="18">
        <v>81.41</v>
      </c>
      <c r="C68" s="4" t="s">
        <v>3</v>
      </c>
    </row>
    <row r="69" spans="1:3" ht="15.75" x14ac:dyDescent="0.25">
      <c r="A69" s="1">
        <v>45001.679502314888</v>
      </c>
      <c r="B69" s="18">
        <v>200</v>
      </c>
      <c r="C69" s="4" t="s">
        <v>115</v>
      </c>
    </row>
    <row r="70" spans="1:3" ht="15.75" x14ac:dyDescent="0.25">
      <c r="A70" s="1">
        <v>45001.146400462836</v>
      </c>
      <c r="B70" s="18">
        <v>500</v>
      </c>
      <c r="C70" s="4" t="s">
        <v>10</v>
      </c>
    </row>
    <row r="71" spans="1:3" ht="15.75" x14ac:dyDescent="0.25">
      <c r="A71" s="1">
        <v>45001.467175926082</v>
      </c>
      <c r="B71" s="18">
        <v>1000</v>
      </c>
      <c r="C71" s="4" t="s">
        <v>116</v>
      </c>
    </row>
    <row r="72" spans="1:3" ht="15.75" x14ac:dyDescent="0.25">
      <c r="A72" s="1">
        <v>45001.499571759254</v>
      </c>
      <c r="B72" s="18">
        <v>1500</v>
      </c>
      <c r="C72" s="4" t="s">
        <v>37</v>
      </c>
    </row>
    <row r="73" spans="1:3" ht="47.25" x14ac:dyDescent="0.25">
      <c r="A73" s="1">
        <v>45001.207812500186</v>
      </c>
      <c r="B73" s="18">
        <v>1617</v>
      </c>
      <c r="C73" s="4" t="s">
        <v>3</v>
      </c>
    </row>
    <row r="74" spans="1:3" ht="15.75" x14ac:dyDescent="0.25">
      <c r="A74" s="1">
        <v>45002.5362615739</v>
      </c>
      <c r="B74" s="18">
        <v>200</v>
      </c>
      <c r="C74" s="4" t="s">
        <v>15</v>
      </c>
    </row>
    <row r="75" spans="1:3" ht="15.75" x14ac:dyDescent="0.25">
      <c r="A75" s="1">
        <v>45002.632083333563</v>
      </c>
      <c r="B75" s="18">
        <v>500</v>
      </c>
      <c r="C75" s="4" t="s">
        <v>18</v>
      </c>
    </row>
    <row r="76" spans="1:3" ht="47.25" x14ac:dyDescent="0.25">
      <c r="A76" s="1">
        <v>45003.150960647967</v>
      </c>
      <c r="B76" s="18">
        <v>995.68</v>
      </c>
      <c r="C76" s="4" t="s">
        <v>3</v>
      </c>
    </row>
    <row r="77" spans="1:3" ht="47.25" x14ac:dyDescent="0.25">
      <c r="A77" s="1">
        <v>45004.322141203564</v>
      </c>
      <c r="B77" s="18">
        <v>2303</v>
      </c>
      <c r="C77" s="4" t="s">
        <v>3</v>
      </c>
    </row>
    <row r="78" spans="1:3" ht="47.25" x14ac:dyDescent="0.25">
      <c r="A78" s="1">
        <v>45004.344687500037</v>
      </c>
      <c r="B78" s="18">
        <v>2925</v>
      </c>
      <c r="C78" s="4" t="s">
        <v>3</v>
      </c>
    </row>
    <row r="79" spans="1:3" ht="15.75" x14ac:dyDescent="0.25">
      <c r="A79" s="1">
        <v>45005.230057870504</v>
      </c>
      <c r="B79" s="18">
        <v>70</v>
      </c>
      <c r="C79" s="4" t="s">
        <v>49</v>
      </c>
    </row>
    <row r="80" spans="1:3" ht="15.75" x14ac:dyDescent="0.25">
      <c r="A80" s="1">
        <v>45005.712951388676</v>
      </c>
      <c r="B80" s="18">
        <v>270</v>
      </c>
      <c r="C80" s="4" t="s">
        <v>117</v>
      </c>
    </row>
    <row r="81" spans="1:3" ht="15.75" x14ac:dyDescent="0.25">
      <c r="A81" s="1">
        <v>45005.227002314758</v>
      </c>
      <c r="B81" s="18">
        <v>716</v>
      </c>
      <c r="C81" s="4" t="s">
        <v>39</v>
      </c>
    </row>
    <row r="82" spans="1:3" ht="15.75" x14ac:dyDescent="0.25">
      <c r="A82" s="1">
        <v>45005.320231481455</v>
      </c>
      <c r="B82" s="18">
        <v>2500</v>
      </c>
      <c r="C82" s="4" t="s">
        <v>34</v>
      </c>
    </row>
    <row r="83" spans="1:3" ht="47.25" x14ac:dyDescent="0.25">
      <c r="A83" s="1">
        <v>45006.21937499987</v>
      </c>
      <c r="B83" s="18">
        <v>487.5</v>
      </c>
      <c r="C83" s="4" t="s">
        <v>3</v>
      </c>
    </row>
    <row r="84" spans="1:3" ht="47.25" x14ac:dyDescent="0.25">
      <c r="A84" s="1">
        <v>45006.182337963022</v>
      </c>
      <c r="B84" s="18">
        <v>490</v>
      </c>
      <c r="C84" s="4" t="s">
        <v>3</v>
      </c>
    </row>
    <row r="85" spans="1:3" ht="15.75" x14ac:dyDescent="0.25">
      <c r="A85" s="1">
        <v>45007.771828703582</v>
      </c>
      <c r="B85" s="18">
        <v>100</v>
      </c>
      <c r="C85" s="4" t="s">
        <v>103</v>
      </c>
    </row>
    <row r="86" spans="1:3" ht="15.75" x14ac:dyDescent="0.25">
      <c r="A86" s="1">
        <v>45007.53918981459</v>
      </c>
      <c r="B86" s="18">
        <v>500</v>
      </c>
      <c r="C86" s="4" t="s">
        <v>118</v>
      </c>
    </row>
    <row r="87" spans="1:3" ht="15.75" x14ac:dyDescent="0.25">
      <c r="A87" s="1">
        <v>45007.606018518563</v>
      </c>
      <c r="B87" s="18">
        <v>500</v>
      </c>
      <c r="C87" s="4" t="s">
        <v>96</v>
      </c>
    </row>
    <row r="88" spans="1:3" ht="15.75" x14ac:dyDescent="0.25">
      <c r="A88" s="1">
        <v>45007.719131944235</v>
      </c>
      <c r="B88" s="18">
        <v>500</v>
      </c>
      <c r="C88" s="4" t="s">
        <v>119</v>
      </c>
    </row>
    <row r="89" spans="1:3" ht="15.75" x14ac:dyDescent="0.25">
      <c r="A89" s="1">
        <v>45007.842349537183</v>
      </c>
      <c r="B89" s="18">
        <v>750</v>
      </c>
      <c r="C89" s="4" t="s">
        <v>120</v>
      </c>
    </row>
    <row r="90" spans="1:3" ht="15.75" x14ac:dyDescent="0.25">
      <c r="A90" s="1">
        <v>45008.607233796269</v>
      </c>
      <c r="B90" s="18">
        <v>500</v>
      </c>
      <c r="C90" s="4" t="s">
        <v>121</v>
      </c>
    </row>
    <row r="91" spans="1:3" ht="15.75" x14ac:dyDescent="0.25">
      <c r="A91" s="1">
        <v>45008.629780092742</v>
      </c>
      <c r="B91" s="18">
        <v>1000</v>
      </c>
      <c r="C91" s="4" t="s">
        <v>17</v>
      </c>
    </row>
    <row r="92" spans="1:3" ht="15.75" x14ac:dyDescent="0.25">
      <c r="A92" s="1">
        <v>45008.487638888881</v>
      </c>
      <c r="B92" s="18">
        <v>2000</v>
      </c>
      <c r="C92" s="4" t="s">
        <v>122</v>
      </c>
    </row>
    <row r="93" spans="1:3" ht="15.75" x14ac:dyDescent="0.25">
      <c r="A93" s="1">
        <v>45009.868495370261</v>
      </c>
      <c r="B93" s="18">
        <v>150</v>
      </c>
      <c r="C93" s="4" t="s">
        <v>103</v>
      </c>
    </row>
    <row r="94" spans="1:3" ht="15.75" x14ac:dyDescent="0.25">
      <c r="A94" s="1">
        <v>45009.539027777966</v>
      </c>
      <c r="B94" s="18">
        <v>200</v>
      </c>
      <c r="C94" s="4" t="s">
        <v>51</v>
      </c>
    </row>
    <row r="95" spans="1:3" ht="15.75" x14ac:dyDescent="0.25">
      <c r="A95" s="1">
        <v>45009.736550925765</v>
      </c>
      <c r="B95" s="18">
        <v>250</v>
      </c>
      <c r="C95" s="4" t="s">
        <v>103</v>
      </c>
    </row>
    <row r="96" spans="1:3" ht="15.75" x14ac:dyDescent="0.25">
      <c r="A96" s="1">
        <v>45009.739976851735</v>
      </c>
      <c r="B96" s="18">
        <v>250</v>
      </c>
      <c r="C96" s="4" t="s">
        <v>103</v>
      </c>
    </row>
    <row r="97" spans="1:3" ht="47.25" x14ac:dyDescent="0.25">
      <c r="A97" s="1">
        <v>45010.227175925858</v>
      </c>
      <c r="B97" s="18">
        <v>975</v>
      </c>
      <c r="C97" s="4" t="s">
        <v>3</v>
      </c>
    </row>
    <row r="98" spans="1:3" ht="47.25" x14ac:dyDescent="0.25">
      <c r="A98" s="1">
        <v>45010.127175925765</v>
      </c>
      <c r="B98" s="18">
        <v>2940</v>
      </c>
      <c r="C98" s="4" t="s">
        <v>3</v>
      </c>
    </row>
    <row r="99" spans="1:3" ht="15.75" x14ac:dyDescent="0.25">
      <c r="A99" s="1">
        <v>45012.205405092798</v>
      </c>
      <c r="B99" s="18">
        <v>300</v>
      </c>
      <c r="C99" s="4" t="s">
        <v>98</v>
      </c>
    </row>
    <row r="100" spans="1:3" ht="15.75" x14ac:dyDescent="0.25">
      <c r="A100" s="1">
        <v>45012.199675926007</v>
      </c>
      <c r="B100" s="18">
        <v>500</v>
      </c>
      <c r="C100" s="4" t="s">
        <v>98</v>
      </c>
    </row>
    <row r="101" spans="1:3" ht="15.75" x14ac:dyDescent="0.25">
      <c r="A101" s="1">
        <v>45012.797696759459</v>
      </c>
      <c r="B101" s="18">
        <v>500</v>
      </c>
      <c r="C101" s="4" t="s">
        <v>103</v>
      </c>
    </row>
    <row r="102" spans="1:3" ht="15.75" x14ac:dyDescent="0.25">
      <c r="A102" s="1">
        <v>45012.669687500224</v>
      </c>
      <c r="B102" s="18">
        <v>1000</v>
      </c>
      <c r="C102" s="4" t="s">
        <v>43</v>
      </c>
    </row>
    <row r="103" spans="1:3" ht="15.75" x14ac:dyDescent="0.25">
      <c r="A103" s="1">
        <v>45012.756388888694</v>
      </c>
      <c r="B103" s="18">
        <v>1000</v>
      </c>
      <c r="C103" s="4" t="s">
        <v>42</v>
      </c>
    </row>
    <row r="104" spans="1:3" ht="15.75" x14ac:dyDescent="0.25">
      <c r="A104" s="1">
        <v>45012.154629629571</v>
      </c>
      <c r="B104" s="18">
        <v>2000</v>
      </c>
      <c r="C104" s="4" t="s">
        <v>45</v>
      </c>
    </row>
    <row r="105" spans="1:3" ht="15.75" x14ac:dyDescent="0.25">
      <c r="A105" s="1">
        <v>45012.180567129515</v>
      </c>
      <c r="B105" s="18">
        <v>2500</v>
      </c>
      <c r="C105" s="4" t="s">
        <v>8</v>
      </c>
    </row>
    <row r="106" spans="1:3" ht="15.75" x14ac:dyDescent="0.25">
      <c r="A106" s="1">
        <v>45013.739537036978</v>
      </c>
      <c r="B106" s="18">
        <v>500</v>
      </c>
      <c r="C106" s="4" t="s">
        <v>123</v>
      </c>
    </row>
    <row r="107" spans="1:3" ht="47.25" x14ac:dyDescent="0.25">
      <c r="A107" s="1">
        <v>45013.165787036996</v>
      </c>
      <c r="B107" s="18">
        <v>1585.44</v>
      </c>
      <c r="C107" s="4" t="s">
        <v>3</v>
      </c>
    </row>
    <row r="108" spans="1:3" ht="15.75" x14ac:dyDescent="0.25">
      <c r="A108" s="1">
        <v>45014.810127314646</v>
      </c>
      <c r="B108" s="18">
        <v>200</v>
      </c>
      <c r="C108" s="4" t="s">
        <v>124</v>
      </c>
    </row>
    <row r="109" spans="1:3" ht="47.25" x14ac:dyDescent="0.25">
      <c r="A109" s="1">
        <v>45014.208078703843</v>
      </c>
      <c r="B109" s="18">
        <v>292.5</v>
      </c>
      <c r="C109" s="4" t="s">
        <v>3</v>
      </c>
    </row>
    <row r="110" spans="1:3" ht="15.75" x14ac:dyDescent="0.25">
      <c r="A110" s="1">
        <v>45014.413182870485</v>
      </c>
      <c r="B110" s="18">
        <v>500</v>
      </c>
      <c r="C110" s="4" t="s">
        <v>125</v>
      </c>
    </row>
    <row r="111" spans="1:3" ht="15.75" x14ac:dyDescent="0.25">
      <c r="A111" s="1">
        <v>45014.715219907463</v>
      </c>
      <c r="B111" s="18">
        <v>500</v>
      </c>
      <c r="C111" s="4" t="s">
        <v>19</v>
      </c>
    </row>
    <row r="112" spans="1:3" ht="15.75" x14ac:dyDescent="0.25">
      <c r="A112" s="1">
        <v>45014.936134259216</v>
      </c>
      <c r="B112" s="18">
        <v>1000</v>
      </c>
      <c r="C112" s="4" t="s">
        <v>20</v>
      </c>
    </row>
    <row r="113" spans="1:3" ht="15.75" x14ac:dyDescent="0.25">
      <c r="A113" s="1">
        <v>45015.81542824069</v>
      </c>
      <c r="B113" s="18">
        <v>200</v>
      </c>
      <c r="C113" s="4" t="s">
        <v>47</v>
      </c>
    </row>
    <row r="114" spans="1:3" ht="15.75" x14ac:dyDescent="0.25">
      <c r="A114" s="1">
        <v>45015.652233796194</v>
      </c>
      <c r="B114" s="18">
        <v>500</v>
      </c>
      <c r="C114" s="4" t="s">
        <v>131</v>
      </c>
    </row>
    <row r="115" spans="1:3" ht="15.75" x14ac:dyDescent="0.25">
      <c r="A115" s="1">
        <v>45015.77961805556</v>
      </c>
      <c r="B115" s="18">
        <v>500</v>
      </c>
      <c r="C115" s="4" t="s">
        <v>126</v>
      </c>
    </row>
    <row r="116" spans="1:3" ht="15.75" x14ac:dyDescent="0.25">
      <c r="A116" s="1">
        <v>45015.700335648376</v>
      </c>
      <c r="B116" s="18">
        <v>1000</v>
      </c>
      <c r="C116" s="4" t="s">
        <v>130</v>
      </c>
    </row>
    <row r="117" spans="1:3" ht="15.75" x14ac:dyDescent="0.25">
      <c r="A117" s="1">
        <v>45015.690127315</v>
      </c>
      <c r="B117" s="18">
        <v>1594</v>
      </c>
      <c r="C117" s="4" t="s">
        <v>127</v>
      </c>
    </row>
    <row r="118" spans="1:3" ht="47.25" x14ac:dyDescent="0.25">
      <c r="A118" s="1">
        <v>45016.208206018433</v>
      </c>
      <c r="B118" s="18">
        <v>196</v>
      </c>
      <c r="C118" s="4" t="s">
        <v>3</v>
      </c>
    </row>
    <row r="119" spans="1:3" ht="47.25" x14ac:dyDescent="0.25">
      <c r="A119" s="1">
        <v>45016.280729166698</v>
      </c>
      <c r="B119" s="18">
        <v>780</v>
      </c>
      <c r="C119" s="4" t="s">
        <v>3</v>
      </c>
    </row>
    <row r="120" spans="1:3" ht="15.75" x14ac:dyDescent="0.25">
      <c r="A120" s="1">
        <v>45016.239201388787</v>
      </c>
      <c r="B120" s="18">
        <v>900</v>
      </c>
      <c r="C120" s="4" t="s">
        <v>37</v>
      </c>
    </row>
    <row r="121" spans="1:3" ht="15.75" x14ac:dyDescent="0.25">
      <c r="A121" s="1">
        <v>45016.765011574142</v>
      </c>
      <c r="B121" s="18">
        <v>1000</v>
      </c>
      <c r="C121" s="4" t="s">
        <v>128</v>
      </c>
    </row>
    <row r="122" spans="1:3" ht="15.75" x14ac:dyDescent="0.25">
      <c r="A122" s="1">
        <v>45016.642037036829</v>
      </c>
      <c r="B122" s="18">
        <v>1000</v>
      </c>
      <c r="C122" s="4" t="s">
        <v>129</v>
      </c>
    </row>
    <row r="123" spans="1:3" ht="15.75" x14ac:dyDescent="0.25">
      <c r="A123" s="1">
        <v>45016.696921296418</v>
      </c>
      <c r="B123" s="18">
        <v>1000</v>
      </c>
      <c r="C123" s="4" t="s">
        <v>5</v>
      </c>
    </row>
    <row r="124" spans="1:3" ht="15.75" x14ac:dyDescent="0.25">
      <c r="A124" s="1">
        <v>45016.41196759278</v>
      </c>
      <c r="B124" s="18">
        <v>2000</v>
      </c>
      <c r="C124" s="4" t="s">
        <v>36</v>
      </c>
    </row>
    <row r="125" spans="1:3" ht="18.75" x14ac:dyDescent="0.25">
      <c r="A125" s="19" t="s">
        <v>21</v>
      </c>
      <c r="B125" s="20">
        <f>SUM(B3:B124)</f>
        <v>166506.12</v>
      </c>
      <c r="C125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A40B-D869-4DC1-81F3-F1221E9B9F73}">
  <dimension ref="A1:C1"/>
  <sheetViews>
    <sheetView workbookViewId="0">
      <selection activeCell="I28" sqref="I28"/>
    </sheetView>
  </sheetViews>
  <sheetFormatPr defaultRowHeight="15" x14ac:dyDescent="0.25"/>
  <cols>
    <col min="1" max="3" width="9.140625" style="6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A6B0-2153-477C-92E3-6D6A82E06ADA}">
  <dimension ref="A1:C120"/>
  <sheetViews>
    <sheetView topLeftCell="A106" workbookViewId="0">
      <selection activeCell="B121" sqref="B121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1" t="s">
        <v>0</v>
      </c>
      <c r="B1" s="33" t="s">
        <v>1</v>
      </c>
      <c r="C1" s="34" t="s">
        <v>2</v>
      </c>
    </row>
    <row r="2" spans="1:3" x14ac:dyDescent="0.25">
      <c r="A2" s="32"/>
      <c r="B2" s="33"/>
      <c r="C2" s="34"/>
    </row>
    <row r="3" spans="1:3" ht="15.75" x14ac:dyDescent="0.25">
      <c r="A3" s="1" t="s">
        <v>135</v>
      </c>
      <c r="B3" s="17">
        <v>48</v>
      </c>
      <c r="C3" s="2" t="s">
        <v>162</v>
      </c>
    </row>
    <row r="4" spans="1:3" ht="54" customHeight="1" x14ac:dyDescent="0.25">
      <c r="A4" s="1" t="s">
        <v>135</v>
      </c>
      <c r="B4" s="18">
        <v>3075.2</v>
      </c>
      <c r="C4" s="3" t="s">
        <v>54</v>
      </c>
    </row>
    <row r="5" spans="1:3" ht="15.75" x14ac:dyDescent="0.25">
      <c r="A5" s="1" t="s">
        <v>135</v>
      </c>
      <c r="B5" s="18">
        <v>500</v>
      </c>
      <c r="C5" s="4" t="s">
        <v>77</v>
      </c>
    </row>
    <row r="6" spans="1:3" ht="15.75" x14ac:dyDescent="0.25">
      <c r="A6" s="1" t="s">
        <v>135</v>
      </c>
      <c r="B6" s="18">
        <v>400</v>
      </c>
      <c r="C6" s="4" t="s">
        <v>61</v>
      </c>
    </row>
    <row r="7" spans="1:3" ht="15.75" customHeight="1" x14ac:dyDescent="0.25">
      <c r="A7" s="1" t="s">
        <v>135</v>
      </c>
      <c r="B7" s="18">
        <v>2000</v>
      </c>
      <c r="C7" s="4" t="s">
        <v>60</v>
      </c>
    </row>
    <row r="8" spans="1:3" ht="15.75" customHeight="1" x14ac:dyDescent="0.25">
      <c r="A8" s="5" t="s">
        <v>135</v>
      </c>
      <c r="B8" s="18">
        <v>1000</v>
      </c>
      <c r="C8" s="4" t="s">
        <v>163</v>
      </c>
    </row>
    <row r="9" spans="1:3" ht="15.75" customHeight="1" x14ac:dyDescent="0.25">
      <c r="A9" s="1" t="s">
        <v>135</v>
      </c>
      <c r="B9" s="18">
        <v>6000</v>
      </c>
      <c r="C9" s="4" t="s">
        <v>164</v>
      </c>
    </row>
    <row r="10" spans="1:3" ht="15.75" x14ac:dyDescent="0.25">
      <c r="A10" s="1" t="s">
        <v>135</v>
      </c>
      <c r="B10" s="18">
        <v>1000</v>
      </c>
      <c r="C10" s="4" t="s">
        <v>63</v>
      </c>
    </row>
    <row r="11" spans="1:3" ht="15.75" x14ac:dyDescent="0.25">
      <c r="A11" s="1" t="s">
        <v>135</v>
      </c>
      <c r="B11" s="18">
        <v>1200</v>
      </c>
      <c r="C11" s="4" t="s">
        <v>165</v>
      </c>
    </row>
    <row r="12" spans="1:3" ht="15.75" x14ac:dyDescent="0.25">
      <c r="A12" s="1" t="s">
        <v>136</v>
      </c>
      <c r="B12" s="18">
        <v>500</v>
      </c>
      <c r="C12" s="4" t="s">
        <v>166</v>
      </c>
    </row>
    <row r="13" spans="1:3" ht="15.75" x14ac:dyDescent="0.25">
      <c r="A13" s="1" t="s">
        <v>136</v>
      </c>
      <c r="B13" s="18">
        <v>50</v>
      </c>
      <c r="C13" s="4" t="s">
        <v>162</v>
      </c>
    </row>
    <row r="14" spans="1:3" ht="31.5" x14ac:dyDescent="0.25">
      <c r="A14" s="1" t="s">
        <v>136</v>
      </c>
      <c r="B14" s="18">
        <v>1441.5</v>
      </c>
      <c r="C14" s="4" t="s">
        <v>54</v>
      </c>
    </row>
    <row r="15" spans="1:3" ht="31.5" x14ac:dyDescent="0.25">
      <c r="A15" s="1" t="s">
        <v>137</v>
      </c>
      <c r="B15" s="18">
        <v>5333.55</v>
      </c>
      <c r="C15" s="4" t="s">
        <v>54</v>
      </c>
    </row>
    <row r="16" spans="1:3" ht="15.75" x14ac:dyDescent="0.25">
      <c r="A16" s="1" t="s">
        <v>137</v>
      </c>
      <c r="B16" s="18">
        <v>100</v>
      </c>
      <c r="C16" s="4" t="s">
        <v>162</v>
      </c>
    </row>
    <row r="17" spans="1:3" ht="15.75" x14ac:dyDescent="0.25">
      <c r="A17" s="1" t="s">
        <v>137</v>
      </c>
      <c r="B17" s="18">
        <v>1000</v>
      </c>
      <c r="C17" s="4" t="s">
        <v>35</v>
      </c>
    </row>
    <row r="18" spans="1:3" ht="15.75" x14ac:dyDescent="0.25">
      <c r="A18" s="1" t="s">
        <v>137</v>
      </c>
      <c r="B18" s="18">
        <v>300</v>
      </c>
      <c r="C18" s="4" t="s">
        <v>66</v>
      </c>
    </row>
    <row r="19" spans="1:3" ht="17.25" customHeight="1" x14ac:dyDescent="0.25">
      <c r="A19" s="1" t="s">
        <v>137</v>
      </c>
      <c r="B19" s="18">
        <v>200</v>
      </c>
      <c r="C19" s="4" t="s">
        <v>78</v>
      </c>
    </row>
    <row r="20" spans="1:3" ht="15.75" x14ac:dyDescent="0.25">
      <c r="A20" s="1" t="s">
        <v>138</v>
      </c>
      <c r="B20" s="18">
        <v>150</v>
      </c>
      <c r="C20" s="4" t="s">
        <v>162</v>
      </c>
    </row>
    <row r="21" spans="1:3" ht="54" customHeight="1" x14ac:dyDescent="0.25">
      <c r="A21" s="1" t="s">
        <v>138</v>
      </c>
      <c r="B21" s="18">
        <v>480.5</v>
      </c>
      <c r="C21" s="4" t="s">
        <v>54</v>
      </c>
    </row>
    <row r="22" spans="1:3" ht="18.75" customHeight="1" x14ac:dyDescent="0.25">
      <c r="A22" s="1" t="s">
        <v>138</v>
      </c>
      <c r="B22" s="18">
        <v>500</v>
      </c>
      <c r="C22" s="4" t="s">
        <v>167</v>
      </c>
    </row>
    <row r="23" spans="1:3" ht="15.75" x14ac:dyDescent="0.25">
      <c r="A23" s="1" t="s">
        <v>138</v>
      </c>
      <c r="B23" s="18">
        <v>1000</v>
      </c>
      <c r="C23" s="4" t="s">
        <v>168</v>
      </c>
    </row>
    <row r="24" spans="1:3" ht="31.5" x14ac:dyDescent="0.25">
      <c r="A24" s="1" t="s">
        <v>139</v>
      </c>
      <c r="B24" s="18">
        <v>3939.6</v>
      </c>
      <c r="C24" s="4" t="s">
        <v>54</v>
      </c>
    </row>
    <row r="25" spans="1:3" ht="54" customHeight="1" x14ac:dyDescent="0.25">
      <c r="A25" s="1" t="s">
        <v>139</v>
      </c>
      <c r="B25" s="18">
        <v>1825.9</v>
      </c>
      <c r="C25" s="4" t="s">
        <v>54</v>
      </c>
    </row>
    <row r="26" spans="1:3" ht="31.5" x14ac:dyDescent="0.25">
      <c r="A26" s="1" t="s">
        <v>139</v>
      </c>
      <c r="B26" s="18">
        <v>2737.35</v>
      </c>
      <c r="C26" s="4" t="s">
        <v>54</v>
      </c>
    </row>
    <row r="27" spans="1:3" ht="15.75" x14ac:dyDescent="0.25">
      <c r="A27" s="1" t="s">
        <v>139</v>
      </c>
      <c r="B27" s="18">
        <v>1000</v>
      </c>
      <c r="C27" s="4" t="s">
        <v>169</v>
      </c>
    </row>
    <row r="28" spans="1:3" ht="15.75" x14ac:dyDescent="0.25">
      <c r="A28" s="1" t="s">
        <v>139</v>
      </c>
      <c r="B28" s="18">
        <v>500</v>
      </c>
      <c r="C28" s="4" t="s">
        <v>170</v>
      </c>
    </row>
    <row r="29" spans="1:3" ht="18.75" customHeight="1" x14ac:dyDescent="0.25">
      <c r="A29" s="1" t="s">
        <v>140</v>
      </c>
      <c r="B29" s="18">
        <v>50</v>
      </c>
      <c r="C29" s="4" t="s">
        <v>162</v>
      </c>
    </row>
    <row r="30" spans="1:3" ht="31.5" x14ac:dyDescent="0.25">
      <c r="A30" s="1" t="s">
        <v>141</v>
      </c>
      <c r="B30" s="18">
        <v>768.3</v>
      </c>
      <c r="C30" s="4" t="s">
        <v>54</v>
      </c>
    </row>
    <row r="31" spans="1:3" ht="15.75" x14ac:dyDescent="0.25">
      <c r="A31" s="1" t="s">
        <v>142</v>
      </c>
      <c r="B31" s="18">
        <v>500</v>
      </c>
      <c r="C31" s="4" t="s">
        <v>64</v>
      </c>
    </row>
    <row r="32" spans="1:3" ht="31.5" x14ac:dyDescent="0.25">
      <c r="A32" s="1" t="s">
        <v>142</v>
      </c>
      <c r="B32" s="18">
        <v>480</v>
      </c>
      <c r="C32" s="4" t="s">
        <v>54</v>
      </c>
    </row>
    <row r="33" spans="1:3" ht="31.5" x14ac:dyDescent="0.25">
      <c r="A33" s="1" t="s">
        <v>143</v>
      </c>
      <c r="B33" s="18">
        <v>480</v>
      </c>
      <c r="C33" s="4" t="s">
        <v>54</v>
      </c>
    </row>
    <row r="34" spans="1:3" ht="47.25" x14ac:dyDescent="0.25">
      <c r="A34" s="1" t="s">
        <v>143</v>
      </c>
      <c r="B34" s="18">
        <v>20220</v>
      </c>
      <c r="C34" s="4" t="s">
        <v>160</v>
      </c>
    </row>
    <row r="35" spans="1:3" ht="15.75" x14ac:dyDescent="0.25">
      <c r="A35" s="1" t="s">
        <v>143</v>
      </c>
      <c r="B35" s="18">
        <v>500</v>
      </c>
      <c r="C35" s="4" t="s">
        <v>89</v>
      </c>
    </row>
    <row r="36" spans="1:3" ht="31.5" x14ac:dyDescent="0.25">
      <c r="A36" s="1" t="s">
        <v>144</v>
      </c>
      <c r="B36" s="18">
        <v>2690.3</v>
      </c>
      <c r="C36" s="4" t="s">
        <v>54</v>
      </c>
    </row>
    <row r="37" spans="1:3" ht="15.75" x14ac:dyDescent="0.25">
      <c r="A37" s="1" t="s">
        <v>144</v>
      </c>
      <c r="B37" s="18">
        <v>100</v>
      </c>
      <c r="C37" s="4" t="s">
        <v>171</v>
      </c>
    </row>
    <row r="38" spans="1:3" ht="15.75" x14ac:dyDescent="0.25">
      <c r="A38" s="1" t="s">
        <v>144</v>
      </c>
      <c r="B38" s="18">
        <v>500</v>
      </c>
      <c r="C38" s="4" t="s">
        <v>172</v>
      </c>
    </row>
    <row r="39" spans="1:3" ht="15" customHeight="1" x14ac:dyDescent="0.25">
      <c r="A39" s="1" t="s">
        <v>145</v>
      </c>
      <c r="B39" s="18">
        <v>1000</v>
      </c>
      <c r="C39" s="4" t="s">
        <v>85</v>
      </c>
    </row>
    <row r="40" spans="1:3" ht="54" customHeight="1" x14ac:dyDescent="0.25">
      <c r="A40" s="1" t="s">
        <v>145</v>
      </c>
      <c r="B40" s="18">
        <v>864.9</v>
      </c>
      <c r="C40" s="4" t="s">
        <v>54</v>
      </c>
    </row>
    <row r="41" spans="1:3" ht="54" customHeight="1" x14ac:dyDescent="0.25">
      <c r="A41" s="1" t="s">
        <v>145</v>
      </c>
      <c r="B41" s="18">
        <v>768.8</v>
      </c>
      <c r="C41" s="4" t="s">
        <v>54</v>
      </c>
    </row>
    <row r="42" spans="1:3" ht="31.5" x14ac:dyDescent="0.25">
      <c r="A42" s="1" t="s">
        <v>145</v>
      </c>
      <c r="B42" s="18">
        <v>576.1</v>
      </c>
      <c r="C42" s="4" t="s">
        <v>54</v>
      </c>
    </row>
    <row r="43" spans="1:3" ht="15.75" x14ac:dyDescent="0.25">
      <c r="A43" s="1" t="s">
        <v>145</v>
      </c>
      <c r="B43" s="18">
        <v>300</v>
      </c>
      <c r="C43" s="4" t="s">
        <v>162</v>
      </c>
    </row>
    <row r="44" spans="1:3" ht="18" customHeight="1" x14ac:dyDescent="0.25">
      <c r="A44" s="1" t="s">
        <v>145</v>
      </c>
      <c r="B44" s="18">
        <v>200</v>
      </c>
      <c r="C44" s="4" t="s">
        <v>40</v>
      </c>
    </row>
    <row r="45" spans="1:3" ht="15.75" x14ac:dyDescent="0.25">
      <c r="A45" s="1" t="s">
        <v>146</v>
      </c>
      <c r="B45" s="18">
        <v>250</v>
      </c>
      <c r="C45" s="4" t="s">
        <v>75</v>
      </c>
    </row>
    <row r="46" spans="1:3" ht="15.75" x14ac:dyDescent="0.25">
      <c r="A46" s="1" t="s">
        <v>147</v>
      </c>
      <c r="B46" s="18">
        <v>300</v>
      </c>
      <c r="C46" s="4" t="s">
        <v>64</v>
      </c>
    </row>
    <row r="47" spans="1:3" ht="54" customHeight="1" x14ac:dyDescent="0.25">
      <c r="A47" s="1" t="s">
        <v>147</v>
      </c>
      <c r="B47" s="18">
        <v>1536.6</v>
      </c>
      <c r="C47" s="4" t="s">
        <v>54</v>
      </c>
    </row>
    <row r="48" spans="1:3" ht="15.75" x14ac:dyDescent="0.25">
      <c r="A48" s="1" t="s">
        <v>147</v>
      </c>
      <c r="B48" s="18">
        <v>356</v>
      </c>
      <c r="C48" s="4" t="s">
        <v>173</v>
      </c>
    </row>
    <row r="49" spans="1:3" ht="15.75" x14ac:dyDescent="0.25">
      <c r="A49" s="1" t="s">
        <v>147</v>
      </c>
      <c r="B49" s="18">
        <v>2600</v>
      </c>
      <c r="C49" s="4" t="s">
        <v>174</v>
      </c>
    </row>
    <row r="50" spans="1:3" ht="31.5" x14ac:dyDescent="0.25">
      <c r="A50" s="1" t="s">
        <v>148</v>
      </c>
      <c r="B50" s="18">
        <v>672.7</v>
      </c>
      <c r="C50" s="4" t="s">
        <v>54</v>
      </c>
    </row>
    <row r="51" spans="1:3" ht="15" customHeight="1" x14ac:dyDescent="0.25">
      <c r="A51" s="1" t="s">
        <v>148</v>
      </c>
      <c r="B51" s="18">
        <v>600</v>
      </c>
      <c r="C51" s="4" t="s">
        <v>175</v>
      </c>
    </row>
    <row r="52" spans="1:3" ht="15.75" x14ac:dyDescent="0.25">
      <c r="A52" s="1" t="s">
        <v>148</v>
      </c>
      <c r="B52" s="18">
        <v>300</v>
      </c>
      <c r="C52" s="4" t="s">
        <v>81</v>
      </c>
    </row>
    <row r="53" spans="1:3" ht="15.75" x14ac:dyDescent="0.25">
      <c r="A53" s="1" t="s">
        <v>148</v>
      </c>
      <c r="B53" s="18">
        <v>2018</v>
      </c>
      <c r="C53" s="4" t="s">
        <v>82</v>
      </c>
    </row>
    <row r="54" spans="1:3" ht="15.75" x14ac:dyDescent="0.25">
      <c r="A54" s="1" t="s">
        <v>149</v>
      </c>
      <c r="B54" s="18">
        <v>2283</v>
      </c>
      <c r="C54" s="4" t="s">
        <v>88</v>
      </c>
    </row>
    <row r="55" spans="1:3" ht="54" customHeight="1" x14ac:dyDescent="0.25">
      <c r="A55" s="1" t="s">
        <v>149</v>
      </c>
      <c r="B55" s="18">
        <v>192.2</v>
      </c>
      <c r="C55" s="4" t="s">
        <v>54</v>
      </c>
    </row>
    <row r="56" spans="1:3" ht="15.75" x14ac:dyDescent="0.25">
      <c r="A56" s="1" t="s">
        <v>149</v>
      </c>
      <c r="B56" s="18">
        <v>900</v>
      </c>
      <c r="C56" s="4" t="s">
        <v>84</v>
      </c>
    </row>
    <row r="57" spans="1:3" ht="15.75" x14ac:dyDescent="0.25">
      <c r="A57" s="1" t="s">
        <v>149</v>
      </c>
      <c r="B57" s="18">
        <v>3400</v>
      </c>
      <c r="C57" s="4" t="s">
        <v>84</v>
      </c>
    </row>
    <row r="58" spans="1:3" ht="15.75" x14ac:dyDescent="0.25">
      <c r="A58" s="1" t="s">
        <v>149</v>
      </c>
      <c r="B58" s="18">
        <v>3000</v>
      </c>
      <c r="C58" s="4" t="s">
        <v>84</v>
      </c>
    </row>
    <row r="59" spans="1:3" ht="15.75" x14ac:dyDescent="0.25">
      <c r="A59" s="1" t="s">
        <v>149</v>
      </c>
      <c r="B59" s="18">
        <v>2000</v>
      </c>
      <c r="C59" s="4" t="s">
        <v>86</v>
      </c>
    </row>
    <row r="60" spans="1:3" ht="31.5" x14ac:dyDescent="0.25">
      <c r="A60" s="1" t="s">
        <v>150</v>
      </c>
      <c r="B60" s="18">
        <v>288.3</v>
      </c>
      <c r="C60" s="4" t="s">
        <v>54</v>
      </c>
    </row>
    <row r="61" spans="1:3" ht="15.75" x14ac:dyDescent="0.25">
      <c r="A61" s="1" t="s">
        <v>150</v>
      </c>
      <c r="B61" s="18">
        <v>70</v>
      </c>
      <c r="C61" s="4" t="s">
        <v>162</v>
      </c>
    </row>
    <row r="62" spans="1:3" ht="15.75" x14ac:dyDescent="0.25">
      <c r="A62" s="1" t="s">
        <v>150</v>
      </c>
      <c r="B62" s="18">
        <v>1000</v>
      </c>
      <c r="C62" s="4" t="s">
        <v>176</v>
      </c>
    </row>
    <row r="63" spans="1:3" ht="15.75" x14ac:dyDescent="0.25">
      <c r="A63" s="1" t="s">
        <v>150</v>
      </c>
      <c r="B63" s="18">
        <v>4000</v>
      </c>
      <c r="C63" s="4" t="s">
        <v>76</v>
      </c>
    </row>
    <row r="64" spans="1:3" ht="15.75" x14ac:dyDescent="0.25">
      <c r="A64" s="1" t="s">
        <v>150</v>
      </c>
      <c r="B64" s="18">
        <v>16580</v>
      </c>
      <c r="C64" s="4" t="s">
        <v>62</v>
      </c>
    </row>
    <row r="65" spans="1:3" ht="15.75" x14ac:dyDescent="0.25">
      <c r="A65" s="1" t="s">
        <v>151</v>
      </c>
      <c r="B65" s="18">
        <v>200</v>
      </c>
      <c r="C65" s="4" t="s">
        <v>162</v>
      </c>
    </row>
    <row r="66" spans="1:3" ht="54" customHeight="1" x14ac:dyDescent="0.25">
      <c r="A66" s="1" t="s">
        <v>151</v>
      </c>
      <c r="B66" s="18">
        <v>961</v>
      </c>
      <c r="C66" s="4" t="s">
        <v>54</v>
      </c>
    </row>
    <row r="67" spans="1:3" ht="31.5" x14ac:dyDescent="0.25">
      <c r="A67" s="1" t="s">
        <v>151</v>
      </c>
      <c r="B67" s="18">
        <v>1441.5</v>
      </c>
      <c r="C67" s="4" t="s">
        <v>54</v>
      </c>
    </row>
    <row r="68" spans="1:3" ht="31.5" x14ac:dyDescent="0.25">
      <c r="A68" s="1" t="s">
        <v>151</v>
      </c>
      <c r="B68" s="18">
        <v>480.5</v>
      </c>
      <c r="C68" s="4" t="s">
        <v>54</v>
      </c>
    </row>
    <row r="69" spans="1:3" ht="15.75" x14ac:dyDescent="0.25">
      <c r="A69" s="1" t="s">
        <v>151</v>
      </c>
      <c r="B69" s="18">
        <v>1000</v>
      </c>
      <c r="C69" s="4" t="s">
        <v>50</v>
      </c>
    </row>
    <row r="70" spans="1:3" ht="15.75" x14ac:dyDescent="0.25">
      <c r="A70" s="1" t="s">
        <v>151</v>
      </c>
      <c r="B70" s="18">
        <v>2169</v>
      </c>
      <c r="C70" s="4" t="s">
        <v>72</v>
      </c>
    </row>
    <row r="71" spans="1:3" ht="15.75" x14ac:dyDescent="0.25">
      <c r="A71" s="1" t="s">
        <v>151</v>
      </c>
      <c r="B71" s="18">
        <v>400</v>
      </c>
      <c r="C71" s="4" t="s">
        <v>79</v>
      </c>
    </row>
    <row r="72" spans="1:3" ht="15" customHeight="1" x14ac:dyDescent="0.25">
      <c r="A72" s="1" t="s">
        <v>151</v>
      </c>
      <c r="B72" s="18">
        <v>300</v>
      </c>
      <c r="C72" s="4" t="s">
        <v>18</v>
      </c>
    </row>
    <row r="73" spans="1:3" ht="15" customHeight="1" x14ac:dyDescent="0.25">
      <c r="A73" s="1" t="s">
        <v>151</v>
      </c>
      <c r="B73" s="18">
        <v>500</v>
      </c>
      <c r="C73" s="4" t="s">
        <v>177</v>
      </c>
    </row>
    <row r="74" spans="1:3" ht="15" customHeight="1" x14ac:dyDescent="0.25">
      <c r="A74" s="1" t="s">
        <v>151</v>
      </c>
      <c r="B74" s="18">
        <v>2070</v>
      </c>
      <c r="C74" s="4" t="s">
        <v>80</v>
      </c>
    </row>
    <row r="75" spans="1:3" ht="15.75" x14ac:dyDescent="0.25">
      <c r="A75" s="1" t="s">
        <v>151</v>
      </c>
      <c r="B75" s="18">
        <v>2000</v>
      </c>
      <c r="C75" s="4" t="s">
        <v>80</v>
      </c>
    </row>
    <row r="76" spans="1:3" ht="15.75" x14ac:dyDescent="0.25">
      <c r="A76" s="1" t="s">
        <v>151</v>
      </c>
      <c r="B76" s="18">
        <v>800</v>
      </c>
      <c r="C76" s="4" t="s">
        <v>46</v>
      </c>
    </row>
    <row r="77" spans="1:3" ht="15.75" x14ac:dyDescent="0.25">
      <c r="A77" s="1" t="s">
        <v>151</v>
      </c>
      <c r="B77" s="18">
        <v>500</v>
      </c>
      <c r="C77" s="4" t="s">
        <v>61</v>
      </c>
    </row>
    <row r="78" spans="1:3" ht="15.75" x14ac:dyDescent="0.25">
      <c r="A78" s="1" t="s">
        <v>152</v>
      </c>
      <c r="B78" s="18">
        <v>3000</v>
      </c>
      <c r="C78" s="4" t="s">
        <v>178</v>
      </c>
    </row>
    <row r="79" spans="1:3" ht="15.75" x14ac:dyDescent="0.25">
      <c r="A79" s="1" t="s">
        <v>152</v>
      </c>
      <c r="B79" s="18">
        <v>500</v>
      </c>
      <c r="C79" s="4" t="s">
        <v>179</v>
      </c>
    </row>
    <row r="80" spans="1:3" ht="15.75" x14ac:dyDescent="0.25">
      <c r="A80" s="1" t="s">
        <v>152</v>
      </c>
      <c r="B80" s="18">
        <v>20</v>
      </c>
      <c r="C80" s="4" t="s">
        <v>162</v>
      </c>
    </row>
    <row r="81" spans="1:3" ht="31.5" x14ac:dyDescent="0.25">
      <c r="A81" s="1" t="s">
        <v>153</v>
      </c>
      <c r="B81" s="18">
        <v>2786.9</v>
      </c>
      <c r="C81" s="4" t="s">
        <v>54</v>
      </c>
    </row>
    <row r="82" spans="1:3" ht="15.75" x14ac:dyDescent="0.25">
      <c r="A82" s="1" t="s">
        <v>153</v>
      </c>
      <c r="B82" s="18">
        <v>2000</v>
      </c>
      <c r="C82" s="4" t="s">
        <v>74</v>
      </c>
    </row>
    <row r="83" spans="1:3" ht="15.75" x14ac:dyDescent="0.25">
      <c r="A83" s="1" t="s">
        <v>153</v>
      </c>
      <c r="B83" s="18">
        <v>3000</v>
      </c>
      <c r="C83" s="4" t="s">
        <v>72</v>
      </c>
    </row>
    <row r="84" spans="1:3" ht="15.75" x14ac:dyDescent="0.25">
      <c r="A84" s="1" t="s">
        <v>153</v>
      </c>
      <c r="B84" s="18">
        <v>60</v>
      </c>
      <c r="C84" s="4" t="s">
        <v>162</v>
      </c>
    </row>
    <row r="85" spans="1:3" ht="31.5" x14ac:dyDescent="0.25">
      <c r="A85" s="1" t="s">
        <v>154</v>
      </c>
      <c r="B85" s="18">
        <v>5958.2</v>
      </c>
      <c r="C85" s="4" t="s">
        <v>54</v>
      </c>
    </row>
    <row r="86" spans="1:3" ht="31.5" x14ac:dyDescent="0.25">
      <c r="A86" s="1" t="s">
        <v>154</v>
      </c>
      <c r="B86" s="18">
        <v>6342.1</v>
      </c>
      <c r="C86" s="4" t="s">
        <v>54</v>
      </c>
    </row>
    <row r="87" spans="1:3" ht="15.75" x14ac:dyDescent="0.25">
      <c r="A87" s="1" t="s">
        <v>154</v>
      </c>
      <c r="B87" s="18">
        <v>2018</v>
      </c>
      <c r="C87" s="4" t="s">
        <v>161</v>
      </c>
    </row>
    <row r="88" spans="1:3" ht="15" customHeight="1" x14ac:dyDescent="0.25">
      <c r="A88" s="1" t="s">
        <v>154</v>
      </c>
      <c r="B88" s="18">
        <v>1000</v>
      </c>
      <c r="C88" s="4" t="s">
        <v>180</v>
      </c>
    </row>
    <row r="89" spans="1:3" ht="15" customHeight="1" x14ac:dyDescent="0.25">
      <c r="A89" s="1" t="s">
        <v>154</v>
      </c>
      <c r="B89" s="18">
        <v>500</v>
      </c>
      <c r="C89" s="4" t="s">
        <v>6</v>
      </c>
    </row>
    <row r="90" spans="1:3" ht="15" customHeight="1" x14ac:dyDescent="0.25">
      <c r="A90" s="1" t="s">
        <v>154</v>
      </c>
      <c r="B90" s="18">
        <v>500</v>
      </c>
      <c r="C90" s="4" t="s">
        <v>181</v>
      </c>
    </row>
    <row r="91" spans="1:3" ht="15" customHeight="1" x14ac:dyDescent="0.25">
      <c r="A91" s="1" t="s">
        <v>154</v>
      </c>
      <c r="B91" s="18">
        <v>5500</v>
      </c>
      <c r="C91" s="4" t="s">
        <v>52</v>
      </c>
    </row>
    <row r="92" spans="1:3" ht="15" customHeight="1" x14ac:dyDescent="0.25">
      <c r="A92" s="1" t="s">
        <v>154</v>
      </c>
      <c r="B92" s="18">
        <v>400</v>
      </c>
      <c r="C92" s="4" t="s">
        <v>182</v>
      </c>
    </row>
    <row r="93" spans="1:3" ht="15" customHeight="1" x14ac:dyDescent="0.25">
      <c r="A93" s="1" t="s">
        <v>155</v>
      </c>
      <c r="B93" s="18">
        <v>1000</v>
      </c>
      <c r="C93" s="4" t="s">
        <v>70</v>
      </c>
    </row>
    <row r="94" spans="1:3" ht="15" customHeight="1" x14ac:dyDescent="0.25">
      <c r="A94" s="1" t="s">
        <v>155</v>
      </c>
      <c r="B94" s="18">
        <v>500</v>
      </c>
      <c r="C94" s="4" t="s">
        <v>69</v>
      </c>
    </row>
    <row r="95" spans="1:3" ht="15" customHeight="1" x14ac:dyDescent="0.25">
      <c r="A95" s="1" t="s">
        <v>155</v>
      </c>
      <c r="B95" s="18">
        <v>1000</v>
      </c>
      <c r="C95" s="4" t="s">
        <v>57</v>
      </c>
    </row>
    <row r="96" spans="1:3" ht="15" customHeight="1" x14ac:dyDescent="0.25">
      <c r="A96" s="1" t="s">
        <v>155</v>
      </c>
      <c r="B96" s="18">
        <v>300</v>
      </c>
      <c r="C96" s="4" t="s">
        <v>59</v>
      </c>
    </row>
    <row r="97" spans="1:3" ht="15" customHeight="1" x14ac:dyDescent="0.25">
      <c r="A97" s="1" t="s">
        <v>156</v>
      </c>
      <c r="B97" s="18">
        <v>1000</v>
      </c>
      <c r="C97" s="4" t="s">
        <v>67</v>
      </c>
    </row>
    <row r="98" spans="1:3" ht="31.5" x14ac:dyDescent="0.25">
      <c r="A98" s="1" t="s">
        <v>156</v>
      </c>
      <c r="B98" s="18">
        <v>5064.3</v>
      </c>
      <c r="C98" s="4" t="s">
        <v>54</v>
      </c>
    </row>
    <row r="99" spans="1:3" ht="31.5" x14ac:dyDescent="0.25">
      <c r="A99" s="1" t="s">
        <v>156</v>
      </c>
      <c r="B99" s="18">
        <v>768.8</v>
      </c>
      <c r="C99" s="4" t="s">
        <v>54</v>
      </c>
    </row>
    <row r="100" spans="1:3" ht="54" customHeight="1" x14ac:dyDescent="0.25">
      <c r="A100" s="1" t="s">
        <v>156</v>
      </c>
      <c r="B100" s="18">
        <v>816.85</v>
      </c>
      <c r="C100" s="4" t="s">
        <v>54</v>
      </c>
    </row>
    <row r="101" spans="1:3" ht="15.75" x14ac:dyDescent="0.25">
      <c r="A101" s="1" t="s">
        <v>156</v>
      </c>
      <c r="B101" s="18">
        <v>2000</v>
      </c>
      <c r="C101" s="4" t="s">
        <v>60</v>
      </c>
    </row>
    <row r="102" spans="1:3" ht="15.75" x14ac:dyDescent="0.25">
      <c r="A102" s="1" t="s">
        <v>156</v>
      </c>
      <c r="B102" s="18">
        <v>500</v>
      </c>
      <c r="C102" s="4" t="s">
        <v>71</v>
      </c>
    </row>
    <row r="103" spans="1:3" ht="31.5" x14ac:dyDescent="0.25">
      <c r="A103" s="1" t="s">
        <v>157</v>
      </c>
      <c r="B103" s="18">
        <v>1153.2</v>
      </c>
      <c r="C103" s="4" t="s">
        <v>54</v>
      </c>
    </row>
    <row r="104" spans="1:3" ht="15" customHeight="1" x14ac:dyDescent="0.25">
      <c r="A104" s="1" t="s">
        <v>157</v>
      </c>
      <c r="B104" s="18">
        <v>100</v>
      </c>
      <c r="C104" s="4" t="s">
        <v>162</v>
      </c>
    </row>
    <row r="105" spans="1:3" ht="15" customHeight="1" x14ac:dyDescent="0.25">
      <c r="A105" s="1" t="s">
        <v>157</v>
      </c>
      <c r="B105" s="18">
        <v>500</v>
      </c>
      <c r="C105" s="4" t="s">
        <v>87</v>
      </c>
    </row>
    <row r="106" spans="1:3" ht="15" customHeight="1" x14ac:dyDescent="0.25">
      <c r="A106" s="1" t="s">
        <v>157</v>
      </c>
      <c r="B106" s="18">
        <v>1000</v>
      </c>
      <c r="C106" s="4" t="s">
        <v>183</v>
      </c>
    </row>
    <row r="107" spans="1:3" ht="15" customHeight="1" x14ac:dyDescent="0.25">
      <c r="A107" s="1" t="s">
        <v>158</v>
      </c>
      <c r="B107" s="18">
        <v>4468.6499999999996</v>
      </c>
      <c r="C107" s="4" t="s">
        <v>54</v>
      </c>
    </row>
    <row r="108" spans="1:3" ht="15" customHeight="1" x14ac:dyDescent="0.25">
      <c r="A108" s="1" t="s">
        <v>158</v>
      </c>
      <c r="B108" s="18">
        <v>1000</v>
      </c>
      <c r="C108" s="4" t="s">
        <v>35</v>
      </c>
    </row>
    <row r="109" spans="1:3" ht="15" customHeight="1" x14ac:dyDescent="0.25">
      <c r="A109" s="1" t="s">
        <v>158</v>
      </c>
      <c r="B109" s="18">
        <v>150</v>
      </c>
      <c r="C109" s="4" t="s">
        <v>162</v>
      </c>
    </row>
    <row r="110" spans="1:3" ht="15.75" x14ac:dyDescent="0.25">
      <c r="A110" s="1" t="s">
        <v>158</v>
      </c>
      <c r="B110" s="18">
        <v>1000</v>
      </c>
      <c r="C110" s="4" t="s">
        <v>62</v>
      </c>
    </row>
    <row r="111" spans="1:3" ht="31.5" x14ac:dyDescent="0.25">
      <c r="A111" s="1" t="s">
        <v>159</v>
      </c>
      <c r="B111" s="18">
        <v>2786.9</v>
      </c>
      <c r="C111" s="4" t="s">
        <v>54</v>
      </c>
    </row>
    <row r="112" spans="1:3" ht="15.75" x14ac:dyDescent="0.25">
      <c r="A112" s="1" t="s">
        <v>159</v>
      </c>
      <c r="B112" s="18">
        <v>500</v>
      </c>
      <c r="C112" s="4" t="s">
        <v>65</v>
      </c>
    </row>
    <row r="113" spans="1:3" ht="47.25" x14ac:dyDescent="0.25">
      <c r="A113" s="1" t="s">
        <v>159</v>
      </c>
      <c r="B113" s="18">
        <v>10000</v>
      </c>
      <c r="C113" s="4" t="s">
        <v>56</v>
      </c>
    </row>
    <row r="114" spans="1:3" ht="15.75" x14ac:dyDescent="0.25">
      <c r="A114" s="1" t="s">
        <v>159</v>
      </c>
      <c r="B114" s="18">
        <v>500</v>
      </c>
      <c r="C114" s="4" t="s">
        <v>184</v>
      </c>
    </row>
    <row r="115" spans="1:3" ht="15.75" x14ac:dyDescent="0.25">
      <c r="A115" s="1" t="s">
        <v>159</v>
      </c>
      <c r="B115" s="18">
        <v>500</v>
      </c>
      <c r="C115" s="4" t="s">
        <v>68</v>
      </c>
    </row>
    <row r="116" spans="1:3" ht="15.75" x14ac:dyDescent="0.25">
      <c r="A116" s="1" t="s">
        <v>159</v>
      </c>
      <c r="B116" s="18">
        <v>1500</v>
      </c>
      <c r="C116" s="4" t="s">
        <v>58</v>
      </c>
    </row>
    <row r="117" spans="1:3" ht="15" customHeight="1" x14ac:dyDescent="0.25">
      <c r="A117" s="1" t="s">
        <v>159</v>
      </c>
      <c r="B117" s="18">
        <v>300</v>
      </c>
      <c r="C117" s="4" t="s">
        <v>66</v>
      </c>
    </row>
    <row r="118" spans="1:3" ht="15.75" x14ac:dyDescent="0.25">
      <c r="A118" s="1" t="s">
        <v>159</v>
      </c>
      <c r="B118" s="18">
        <v>1000</v>
      </c>
      <c r="C118" s="4" t="s">
        <v>83</v>
      </c>
    </row>
    <row r="119" spans="1:3" ht="15.75" x14ac:dyDescent="0.25">
      <c r="A119" s="1" t="s">
        <v>159</v>
      </c>
      <c r="B119" s="18">
        <v>1200</v>
      </c>
      <c r="C119" s="4" t="s">
        <v>165</v>
      </c>
    </row>
    <row r="120" spans="1:3" ht="18.75" x14ac:dyDescent="0.25">
      <c r="A120" s="19" t="s">
        <v>21</v>
      </c>
      <c r="B120" s="20">
        <f>SUM(B3:B119)</f>
        <v>195642.7</v>
      </c>
      <c r="C120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7711-B5A3-4A89-ACE8-BF91699E94AE}">
  <dimension ref="A1:C5"/>
  <sheetViews>
    <sheetView workbookViewId="0">
      <selection activeCell="C9" sqref="C9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1" t="s">
        <v>0</v>
      </c>
      <c r="B1" s="33" t="s">
        <v>1</v>
      </c>
      <c r="C1" s="34" t="s">
        <v>2</v>
      </c>
    </row>
    <row r="2" spans="1:3" x14ac:dyDescent="0.25">
      <c r="A2" s="32"/>
      <c r="B2" s="33"/>
      <c r="C2" s="34"/>
    </row>
    <row r="3" spans="1:3" ht="15.75" x14ac:dyDescent="0.25">
      <c r="A3" s="1" t="s">
        <v>149</v>
      </c>
      <c r="B3" s="17">
        <v>4500</v>
      </c>
      <c r="C3" s="2" t="s">
        <v>186</v>
      </c>
    </row>
    <row r="4" spans="1:3" ht="94.5" x14ac:dyDescent="0.25">
      <c r="A4" s="1" t="s">
        <v>137</v>
      </c>
      <c r="B4" s="18">
        <v>6522.18</v>
      </c>
      <c r="C4" s="3" t="s">
        <v>185</v>
      </c>
    </row>
    <row r="5" spans="1:3" ht="18.75" x14ac:dyDescent="0.25">
      <c r="A5" s="19" t="s">
        <v>21</v>
      </c>
      <c r="B5" s="20">
        <f>SUM(B3:B4)</f>
        <v>11022.18</v>
      </c>
      <c r="C5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573D-518D-43B2-952B-C2E2B48B8BED}">
  <dimension ref="A1:D57"/>
  <sheetViews>
    <sheetView workbookViewId="0">
      <selection activeCell="B7" sqref="B7"/>
    </sheetView>
  </sheetViews>
  <sheetFormatPr defaultRowHeight="15.75" x14ac:dyDescent="0.25"/>
  <cols>
    <col min="1" max="1" width="15.42578125" style="16" customWidth="1"/>
    <col min="2" max="2" width="60.140625" style="16" customWidth="1"/>
    <col min="3" max="3" width="16.28515625" style="16" customWidth="1"/>
    <col min="4" max="4" width="102.28515625" style="16" customWidth="1"/>
  </cols>
  <sheetData>
    <row r="1" spans="1:4" ht="37.5" x14ac:dyDescent="0.25">
      <c r="A1" s="21" t="s">
        <v>22</v>
      </c>
      <c r="B1" s="23" t="s">
        <v>23</v>
      </c>
      <c r="C1" s="23" t="s">
        <v>1</v>
      </c>
      <c r="D1" s="23" t="s">
        <v>24</v>
      </c>
    </row>
    <row r="2" spans="1:4" ht="18.75" x14ac:dyDescent="0.25">
      <c r="A2" s="37" t="s">
        <v>25</v>
      </c>
      <c r="B2" s="37"/>
      <c r="C2" s="37"/>
      <c r="D2" s="37"/>
    </row>
    <row r="3" spans="1:4" ht="36.75" customHeight="1" x14ac:dyDescent="0.25">
      <c r="A3" s="7" t="s">
        <v>157</v>
      </c>
      <c r="B3" s="8" t="s">
        <v>26</v>
      </c>
      <c r="C3" s="22">
        <v>199</v>
      </c>
      <c r="D3" s="8" t="s">
        <v>29</v>
      </c>
    </row>
    <row r="4" spans="1:4" ht="19.5" customHeight="1" x14ac:dyDescent="0.25">
      <c r="A4" s="7" t="s">
        <v>155</v>
      </c>
      <c r="B4" s="2" t="s">
        <v>187</v>
      </c>
      <c r="C4" s="22">
        <v>17183</v>
      </c>
      <c r="D4" s="2" t="s">
        <v>194</v>
      </c>
    </row>
    <row r="5" spans="1:4" ht="36.75" customHeight="1" x14ac:dyDescent="0.25">
      <c r="A5" s="7" t="s">
        <v>151</v>
      </c>
      <c r="B5" s="2" t="s">
        <v>26</v>
      </c>
      <c r="C5" s="22">
        <v>30.05</v>
      </c>
      <c r="D5" s="2" t="s">
        <v>29</v>
      </c>
    </row>
    <row r="6" spans="1:4" ht="47.25" x14ac:dyDescent="0.25">
      <c r="A6" s="7" t="s">
        <v>151</v>
      </c>
      <c r="B6" s="2" t="s">
        <v>190</v>
      </c>
      <c r="C6" s="22">
        <v>3346.39</v>
      </c>
      <c r="D6" s="2" t="s">
        <v>90</v>
      </c>
    </row>
    <row r="7" spans="1:4" ht="45.75" customHeight="1" x14ac:dyDescent="0.25">
      <c r="A7" s="7" t="s">
        <v>151</v>
      </c>
      <c r="B7" s="2" t="s">
        <v>27</v>
      </c>
      <c r="C7" s="22">
        <v>6009</v>
      </c>
      <c r="D7" s="2" t="s">
        <v>199</v>
      </c>
    </row>
    <row r="8" spans="1:4" ht="31.5" x14ac:dyDescent="0.25">
      <c r="A8" s="7" t="s">
        <v>151</v>
      </c>
      <c r="B8" s="2" t="s">
        <v>191</v>
      </c>
      <c r="C8" s="22">
        <v>7000</v>
      </c>
      <c r="D8" s="2" t="s">
        <v>198</v>
      </c>
    </row>
    <row r="9" spans="1:4" ht="31.5" x14ac:dyDescent="0.25">
      <c r="A9" s="7" t="s">
        <v>149</v>
      </c>
      <c r="B9" s="2" t="s">
        <v>26</v>
      </c>
      <c r="C9" s="22">
        <v>157.5</v>
      </c>
      <c r="D9" s="2" t="s">
        <v>29</v>
      </c>
    </row>
    <row r="10" spans="1:4" x14ac:dyDescent="0.25">
      <c r="A10" s="7" t="s">
        <v>149</v>
      </c>
      <c r="B10" s="2" t="s">
        <v>188</v>
      </c>
      <c r="C10" s="22">
        <v>31500</v>
      </c>
      <c r="D10" s="2" t="s">
        <v>192</v>
      </c>
    </row>
    <row r="11" spans="1:4" ht="31.5" x14ac:dyDescent="0.25">
      <c r="A11" s="7" t="s">
        <v>143</v>
      </c>
      <c r="B11" s="2" t="s">
        <v>187</v>
      </c>
      <c r="C11" s="22">
        <v>6548</v>
      </c>
      <c r="D11" s="2" t="s">
        <v>197</v>
      </c>
    </row>
    <row r="12" spans="1:4" ht="31.5" x14ac:dyDescent="0.25">
      <c r="A12" s="7" t="s">
        <v>143</v>
      </c>
      <c r="B12" s="2" t="s">
        <v>187</v>
      </c>
      <c r="C12" s="22">
        <v>33985</v>
      </c>
      <c r="D12" s="2" t="s">
        <v>196</v>
      </c>
    </row>
    <row r="13" spans="1:4" ht="38.25" customHeight="1" x14ac:dyDescent="0.25">
      <c r="A13" s="7" t="s">
        <v>139</v>
      </c>
      <c r="B13" s="2" t="s">
        <v>26</v>
      </c>
      <c r="C13" s="22">
        <v>35.33</v>
      </c>
      <c r="D13" s="2" t="s">
        <v>29</v>
      </c>
    </row>
    <row r="14" spans="1:4" ht="31.5" x14ac:dyDescent="0.25">
      <c r="A14" s="7" t="s">
        <v>139</v>
      </c>
      <c r="B14" s="8" t="s">
        <v>27</v>
      </c>
      <c r="C14" s="22">
        <v>7065</v>
      </c>
      <c r="D14" s="2" t="s">
        <v>195</v>
      </c>
    </row>
    <row r="15" spans="1:4" x14ac:dyDescent="0.25">
      <c r="A15" s="7" t="s">
        <v>137</v>
      </c>
      <c r="B15" s="2"/>
      <c r="C15" s="22">
        <v>132.65</v>
      </c>
      <c r="D15" s="2" t="s">
        <v>29</v>
      </c>
    </row>
    <row r="16" spans="1:4" x14ac:dyDescent="0.25">
      <c r="A16" s="7" t="s">
        <v>137</v>
      </c>
      <c r="B16" s="2" t="s">
        <v>189</v>
      </c>
      <c r="C16" s="22">
        <v>26530</v>
      </c>
      <c r="D16" s="2" t="s">
        <v>193</v>
      </c>
    </row>
    <row r="17" spans="1:4" ht="18.75" x14ac:dyDescent="0.3">
      <c r="A17" s="38" t="s">
        <v>21</v>
      </c>
      <c r="B17" s="38"/>
      <c r="C17" s="24">
        <f>SUM(C3:C16)</f>
        <v>139720.91999999998</v>
      </c>
      <c r="D17" s="25"/>
    </row>
    <row r="18" spans="1:4" ht="18.75" x14ac:dyDescent="0.3">
      <c r="A18" s="40" t="s">
        <v>254</v>
      </c>
      <c r="B18" s="41"/>
      <c r="C18" s="41"/>
      <c r="D18" s="42"/>
    </row>
    <row r="19" spans="1:4" x14ac:dyDescent="0.25">
      <c r="A19" s="29" t="s">
        <v>156</v>
      </c>
      <c r="B19" s="30" t="s">
        <v>255</v>
      </c>
      <c r="C19" s="22">
        <v>12300</v>
      </c>
      <c r="D19" s="28" t="s">
        <v>257</v>
      </c>
    </row>
    <row r="20" spans="1:4" x14ac:dyDescent="0.25">
      <c r="A20" s="29" t="s">
        <v>151</v>
      </c>
      <c r="B20" s="30" t="s">
        <v>256</v>
      </c>
      <c r="C20" s="22">
        <v>12600</v>
      </c>
      <c r="D20" s="28" t="s">
        <v>258</v>
      </c>
    </row>
    <row r="21" spans="1:4" ht="18.75" x14ac:dyDescent="0.3">
      <c r="A21" s="38" t="s">
        <v>21</v>
      </c>
      <c r="B21" s="38"/>
      <c r="C21" s="24">
        <f>SUM(C19:C20)</f>
        <v>24900</v>
      </c>
      <c r="D21" s="25"/>
    </row>
    <row r="22" spans="1:4" ht="18.75" x14ac:dyDescent="0.25">
      <c r="A22" s="37" t="s">
        <v>30</v>
      </c>
      <c r="B22" s="37"/>
      <c r="C22" s="37"/>
      <c r="D22" s="37"/>
    </row>
    <row r="23" spans="1:4" x14ac:dyDescent="0.25">
      <c r="A23" s="7" t="s">
        <v>137</v>
      </c>
      <c r="B23" s="9" t="s">
        <v>201</v>
      </c>
      <c r="C23" s="22">
        <v>1100</v>
      </c>
      <c r="D23" s="8" t="s">
        <v>219</v>
      </c>
    </row>
    <row r="24" spans="1:4" ht="31.5" x14ac:dyDescent="0.25">
      <c r="A24" s="7" t="s">
        <v>137</v>
      </c>
      <c r="B24" s="9" t="s">
        <v>202</v>
      </c>
      <c r="C24" s="22">
        <v>385</v>
      </c>
      <c r="D24" s="10" t="s">
        <v>220</v>
      </c>
    </row>
    <row r="25" spans="1:4" ht="31.5" x14ac:dyDescent="0.25">
      <c r="A25" s="7" t="s">
        <v>137</v>
      </c>
      <c r="B25" s="9" t="s">
        <v>203</v>
      </c>
      <c r="C25" s="22">
        <v>2890</v>
      </c>
      <c r="D25" s="10" t="s">
        <v>221</v>
      </c>
    </row>
    <row r="26" spans="1:4" ht="31.5" x14ac:dyDescent="0.25">
      <c r="A26" s="11" t="s">
        <v>139</v>
      </c>
      <c r="B26" s="12" t="s">
        <v>204</v>
      </c>
      <c r="C26" s="27">
        <v>3594</v>
      </c>
      <c r="D26" s="10" t="s">
        <v>222</v>
      </c>
    </row>
    <row r="27" spans="1:4" x14ac:dyDescent="0.25">
      <c r="A27" s="11" t="s">
        <v>139</v>
      </c>
      <c r="B27" s="12" t="s">
        <v>55</v>
      </c>
      <c r="C27" s="27">
        <v>99</v>
      </c>
      <c r="D27" s="10" t="s">
        <v>223</v>
      </c>
    </row>
    <row r="28" spans="1:4" x14ac:dyDescent="0.25">
      <c r="A28" s="7" t="s">
        <v>142</v>
      </c>
      <c r="B28" s="9" t="s">
        <v>205</v>
      </c>
      <c r="C28" s="22">
        <v>11968</v>
      </c>
      <c r="D28" s="8" t="s">
        <v>224</v>
      </c>
    </row>
    <row r="29" spans="1:4" ht="31.5" x14ac:dyDescent="0.25">
      <c r="A29" s="7" t="s">
        <v>143</v>
      </c>
      <c r="B29" s="9" t="s">
        <v>206</v>
      </c>
      <c r="C29" s="27">
        <v>1400</v>
      </c>
      <c r="D29" s="10" t="s">
        <v>225</v>
      </c>
    </row>
    <row r="30" spans="1:4" ht="31.5" x14ac:dyDescent="0.25">
      <c r="A30" s="7" t="s">
        <v>144</v>
      </c>
      <c r="B30" s="9" t="s">
        <v>28</v>
      </c>
      <c r="C30" s="27">
        <v>25883.1</v>
      </c>
      <c r="D30" s="10" t="s">
        <v>226</v>
      </c>
    </row>
    <row r="31" spans="1:4" ht="31.5" x14ac:dyDescent="0.25">
      <c r="A31" s="7" t="s">
        <v>144</v>
      </c>
      <c r="B31" s="9" t="s">
        <v>207</v>
      </c>
      <c r="C31" s="27">
        <v>2266.1999999999998</v>
      </c>
      <c r="D31" s="10" t="s">
        <v>227</v>
      </c>
    </row>
    <row r="32" spans="1:4" x14ac:dyDescent="0.25">
      <c r="A32" s="7" t="s">
        <v>146</v>
      </c>
      <c r="B32" s="9" t="s">
        <v>208</v>
      </c>
      <c r="C32" s="27">
        <v>690</v>
      </c>
      <c r="D32" s="10" t="s">
        <v>223</v>
      </c>
    </row>
    <row r="33" spans="1:4" ht="31.5" x14ac:dyDescent="0.25">
      <c r="A33" s="7" t="s">
        <v>152</v>
      </c>
      <c r="B33" s="9" t="s">
        <v>209</v>
      </c>
      <c r="C33" s="27">
        <v>15576</v>
      </c>
      <c r="D33" s="10" t="s">
        <v>228</v>
      </c>
    </row>
    <row r="34" spans="1:4" x14ac:dyDescent="0.25">
      <c r="A34" s="7" t="s">
        <v>152</v>
      </c>
      <c r="B34" s="9" t="s">
        <v>201</v>
      </c>
      <c r="C34" s="27">
        <v>5000</v>
      </c>
      <c r="D34" s="10" t="s">
        <v>229</v>
      </c>
    </row>
    <row r="35" spans="1:4" x14ac:dyDescent="0.25">
      <c r="A35" s="11" t="s">
        <v>152</v>
      </c>
      <c r="B35" s="13" t="s">
        <v>55</v>
      </c>
      <c r="C35" s="27">
        <v>299</v>
      </c>
      <c r="D35" s="10" t="s">
        <v>223</v>
      </c>
    </row>
    <row r="36" spans="1:4" ht="31.5" x14ac:dyDescent="0.25">
      <c r="A36" s="11" t="s">
        <v>153</v>
      </c>
      <c r="B36" s="13" t="s">
        <v>210</v>
      </c>
      <c r="C36" s="27">
        <v>1037.7</v>
      </c>
      <c r="D36" s="10" t="s">
        <v>230</v>
      </c>
    </row>
    <row r="37" spans="1:4" ht="31.5" x14ac:dyDescent="0.25">
      <c r="A37" s="11" t="s">
        <v>153</v>
      </c>
      <c r="B37" s="9" t="s">
        <v>211</v>
      </c>
      <c r="C37" s="27">
        <v>273</v>
      </c>
      <c r="D37" s="10" t="s">
        <v>231</v>
      </c>
    </row>
    <row r="38" spans="1:4" ht="31.5" x14ac:dyDescent="0.25">
      <c r="A38" s="11" t="s">
        <v>153</v>
      </c>
      <c r="B38" s="13" t="s">
        <v>212</v>
      </c>
      <c r="C38" s="27">
        <v>103.19</v>
      </c>
      <c r="D38" s="10" t="s">
        <v>232</v>
      </c>
    </row>
    <row r="39" spans="1:4" ht="31.5" x14ac:dyDescent="0.25">
      <c r="A39" s="11" t="s">
        <v>154</v>
      </c>
      <c r="B39" s="9" t="s">
        <v>204</v>
      </c>
      <c r="C39" s="27">
        <v>930</v>
      </c>
      <c r="D39" s="10" t="s">
        <v>233</v>
      </c>
    </row>
    <row r="40" spans="1:4" ht="31.5" x14ac:dyDescent="0.25">
      <c r="A40" s="11" t="s">
        <v>154</v>
      </c>
      <c r="B40" s="9" t="s">
        <v>213</v>
      </c>
      <c r="C40" s="27">
        <v>4732</v>
      </c>
      <c r="D40" s="10" t="s">
        <v>234</v>
      </c>
    </row>
    <row r="41" spans="1:4" ht="31.5" x14ac:dyDescent="0.25">
      <c r="A41" s="11" t="s">
        <v>155</v>
      </c>
      <c r="B41" s="9" t="s">
        <v>207</v>
      </c>
      <c r="C41" s="27">
        <v>3226</v>
      </c>
      <c r="D41" s="10" t="s">
        <v>235</v>
      </c>
    </row>
    <row r="42" spans="1:4" ht="31.5" x14ac:dyDescent="0.25">
      <c r="A42" s="11" t="s">
        <v>156</v>
      </c>
      <c r="B42" s="13" t="s">
        <v>214</v>
      </c>
      <c r="C42" s="27">
        <v>16035</v>
      </c>
      <c r="D42" s="10" t="s">
        <v>236</v>
      </c>
    </row>
    <row r="43" spans="1:4" ht="31.5" x14ac:dyDescent="0.25">
      <c r="A43" s="11" t="s">
        <v>156</v>
      </c>
      <c r="B43" s="9" t="s">
        <v>215</v>
      </c>
      <c r="C43" s="27">
        <v>8825</v>
      </c>
      <c r="D43" s="10" t="s">
        <v>237</v>
      </c>
    </row>
    <row r="44" spans="1:4" ht="31.5" x14ac:dyDescent="0.25">
      <c r="A44" s="11" t="s">
        <v>156</v>
      </c>
      <c r="B44" s="9" t="s">
        <v>206</v>
      </c>
      <c r="C44" s="22">
        <v>14540</v>
      </c>
      <c r="D44" s="14" t="s">
        <v>238</v>
      </c>
    </row>
    <row r="45" spans="1:4" x14ac:dyDescent="0.25">
      <c r="A45" s="11" t="s">
        <v>200</v>
      </c>
      <c r="B45" s="9" t="s">
        <v>216</v>
      </c>
      <c r="C45" s="22">
        <v>7000</v>
      </c>
      <c r="D45" s="14" t="s">
        <v>239</v>
      </c>
    </row>
    <row r="46" spans="1:4" ht="31.5" x14ac:dyDescent="0.25">
      <c r="A46" s="11" t="s">
        <v>200</v>
      </c>
      <c r="B46" s="9" t="s">
        <v>217</v>
      </c>
      <c r="C46" s="22">
        <v>3645</v>
      </c>
      <c r="D46" s="14" t="s">
        <v>240</v>
      </c>
    </row>
    <row r="47" spans="1:4" ht="31.5" x14ac:dyDescent="0.25">
      <c r="A47" s="11" t="s">
        <v>159</v>
      </c>
      <c r="B47" s="9" t="s">
        <v>218</v>
      </c>
      <c r="C47" s="22">
        <v>17366.849999999999</v>
      </c>
      <c r="D47" s="14" t="s">
        <v>241</v>
      </c>
    </row>
    <row r="48" spans="1:4" ht="18.75" x14ac:dyDescent="0.25">
      <c r="A48" s="39" t="s">
        <v>21</v>
      </c>
      <c r="B48" s="39"/>
      <c r="C48" s="24">
        <f>SUM(C23:C47)</f>
        <v>148864.04</v>
      </c>
      <c r="D48" s="25"/>
    </row>
    <row r="49" spans="1:4" ht="18.75" x14ac:dyDescent="0.25">
      <c r="A49" s="37" t="s">
        <v>31</v>
      </c>
      <c r="B49" s="37"/>
      <c r="C49" s="37"/>
      <c r="D49" s="37"/>
    </row>
    <row r="50" spans="1:4" x14ac:dyDescent="0.25">
      <c r="A50" s="15" t="s">
        <v>155</v>
      </c>
      <c r="B50" s="8" t="s">
        <v>242</v>
      </c>
      <c r="C50" s="26">
        <v>69.040000000000006</v>
      </c>
      <c r="D50" s="8" t="s">
        <v>247</v>
      </c>
    </row>
    <row r="51" spans="1:4" ht="31.5" x14ac:dyDescent="0.25">
      <c r="A51" s="15" t="s">
        <v>155</v>
      </c>
      <c r="B51" s="8" t="s">
        <v>243</v>
      </c>
      <c r="C51" s="26">
        <v>193.08</v>
      </c>
      <c r="D51" s="8" t="s">
        <v>248</v>
      </c>
    </row>
    <row r="52" spans="1:4" ht="31.5" x14ac:dyDescent="0.25">
      <c r="A52" s="15" t="s">
        <v>155</v>
      </c>
      <c r="B52" s="8" t="s">
        <v>244</v>
      </c>
      <c r="C52" s="26">
        <v>1430</v>
      </c>
      <c r="D52" s="8" t="s">
        <v>249</v>
      </c>
    </row>
    <row r="53" spans="1:4" x14ac:dyDescent="0.25">
      <c r="A53" s="15" t="s">
        <v>155</v>
      </c>
      <c r="B53" s="8" t="s">
        <v>245</v>
      </c>
      <c r="C53" s="26">
        <v>6022.07</v>
      </c>
      <c r="D53" s="8" t="s">
        <v>250</v>
      </c>
    </row>
    <row r="54" spans="1:4" ht="31.5" x14ac:dyDescent="0.25">
      <c r="A54" s="15" t="s">
        <v>143</v>
      </c>
      <c r="B54" s="8" t="s">
        <v>246</v>
      </c>
      <c r="C54" s="26">
        <v>94.78</v>
      </c>
      <c r="D54" s="8" t="s">
        <v>251</v>
      </c>
    </row>
    <row r="55" spans="1:4" ht="31.5" x14ac:dyDescent="0.25">
      <c r="A55" s="15" t="s">
        <v>135</v>
      </c>
      <c r="B55" s="8" t="s">
        <v>32</v>
      </c>
      <c r="C55" s="26">
        <v>590</v>
      </c>
      <c r="D55" s="8" t="s">
        <v>252</v>
      </c>
    </row>
    <row r="56" spans="1:4" ht="18.75" x14ac:dyDescent="0.25">
      <c r="A56" s="39" t="s">
        <v>21</v>
      </c>
      <c r="B56" s="39"/>
      <c r="C56" s="24">
        <f>SUM(C50:C55)</f>
        <v>8398.9699999999993</v>
      </c>
      <c r="D56" s="25"/>
    </row>
    <row r="57" spans="1:4" ht="18.75" x14ac:dyDescent="0.25">
      <c r="A57" s="35" t="s">
        <v>253</v>
      </c>
      <c r="B57" s="36"/>
      <c r="C57" s="24">
        <f>C56+C48+C17+C21</f>
        <v>321883.93</v>
      </c>
      <c r="D57" s="25"/>
    </row>
  </sheetData>
  <mergeCells count="9">
    <mergeCell ref="A57:B57"/>
    <mergeCell ref="A2:D2"/>
    <mergeCell ref="A17:B17"/>
    <mergeCell ref="A22:D22"/>
    <mergeCell ref="A48:B48"/>
    <mergeCell ref="A49:D49"/>
    <mergeCell ref="A56:B56"/>
    <mergeCell ref="A21:B21"/>
    <mergeCell ref="A18:D18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Сбер</vt:lpstr>
      <vt:lpstr>Сбер ФПГ</vt:lpstr>
      <vt:lpstr>Альфа</vt:lpstr>
      <vt:lpstr>Открытие</vt:lpstr>
      <vt:lpstr>Расходы март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2023-05-30T04:57:46Z</dcterms:modified>
</cp:coreProperties>
</file>