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fileSharing readOnlyRecommended="1" userName="Пользователь" algorithmName="SHA-512" hashValue="WP1vBTgdSzXogjvhDkHDO20O+n/kILkcgFMnAiVjbacw5F/ii8pumhPopLqG7ENzF3iLPmzPNAlTmKa8L75MJQ==" saltValue="cnJdbs6dk/20olgrNVzNZw==" spinCount="10000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FFF9A71C-AC1A-4277-B2CF-4066D50330D1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Сбер" sheetId="1" r:id="rId1"/>
    <sheet name="Сбер ФПГ" sheetId="2" r:id="rId2"/>
    <sheet name="Альфа" sheetId="3" r:id="rId3"/>
    <sheet name="Открытие" sheetId="4" r:id="rId4"/>
    <sheet name="Расходы февраль" sheetId="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4" i="5" l="1"/>
  <c r="C68" i="5"/>
  <c r="C26" i="5"/>
  <c r="B154" i="3"/>
  <c r="B150" i="1"/>
  <c r="C67" i="5"/>
  <c r="B6" i="4"/>
  <c r="B4" i="2"/>
</calcChain>
</file>

<file path=xl/sharedStrings.xml><?xml version="1.0" encoding="utf-8"?>
<sst xmlns="http://schemas.openxmlformats.org/spreadsheetml/2006/main" count="666" uniqueCount="341">
  <si>
    <t>Дата</t>
  </si>
  <si>
    <t>Сумма</t>
  </si>
  <si>
    <t>Благотворитель</t>
  </si>
  <si>
    <t>Благотворительное пожертвование на уставные цели Эквайринг (перевод через сайт poteriashki.ru)</t>
  </si>
  <si>
    <t>Пикашкова А.</t>
  </si>
  <si>
    <t>Глазкова Л.</t>
  </si>
  <si>
    <t>Орехов И.</t>
  </si>
  <si>
    <t>Новикова Н.</t>
  </si>
  <si>
    <t>Байгускарова Н.</t>
  </si>
  <si>
    <t>Пошехонов А.</t>
  </si>
  <si>
    <t>Черепанова А.</t>
  </si>
  <si>
    <t>Гадеева Л.</t>
  </si>
  <si>
    <t>Зинченко К.</t>
  </si>
  <si>
    <t>Володин В.</t>
  </si>
  <si>
    <t>Иванова Е.</t>
  </si>
  <si>
    <t>Солнцева А.</t>
  </si>
  <si>
    <t>Тенина О.</t>
  </si>
  <si>
    <t>Ивкина И.</t>
  </si>
  <si>
    <t>Никитина М.</t>
  </si>
  <si>
    <t>Соловьева О.</t>
  </si>
  <si>
    <t>Шустова Е.</t>
  </si>
  <si>
    <t>Малахова Е.</t>
  </si>
  <si>
    <t>Мурадханов В.</t>
  </si>
  <si>
    <t>Самойлова А.</t>
  </si>
  <si>
    <t>Рындина О.</t>
  </si>
  <si>
    <t>Филимонова М.</t>
  </si>
  <si>
    <t>Горькова Л.</t>
  </si>
  <si>
    <t>Шахматинова И.</t>
  </si>
  <si>
    <t>Сафронова Ю.</t>
  </si>
  <si>
    <t>Моор А.</t>
  </si>
  <si>
    <t>Юмачикова А.</t>
  </si>
  <si>
    <t>Рябуха Д.</t>
  </si>
  <si>
    <t>Итого:</t>
  </si>
  <si>
    <t>Дата операции</t>
  </si>
  <si>
    <t>Контрагент</t>
  </si>
  <si>
    <t>Назначение</t>
  </si>
  <si>
    <t>СБЕРБАНК</t>
  </si>
  <si>
    <t>ЗАПАДНО-СИБИРСКОЕ ОТДЕЛЕНИЕ№8647 ПАО СБЕРБАНК</t>
  </si>
  <si>
    <t>Гулецкая Ольга Викторовна</t>
  </si>
  <si>
    <t>ООО "Ист Лоджистикал Системс"</t>
  </si>
  <si>
    <t>Комиссия банка</t>
  </si>
  <si>
    <t>АЛЬФА</t>
  </si>
  <si>
    <t>ОТКРЫТИЕ</t>
  </si>
  <si>
    <t>Ф-Л ЗАПАДНО-СИБИРСКИЙ ПАО БАНКА "ФК ОТКРЫТИЕ"</t>
  </si>
  <si>
    <t>Фахрутдинова А.</t>
  </si>
  <si>
    <t>Назарова А.</t>
  </si>
  <si>
    <t>Адамов А.</t>
  </si>
  <si>
    <t>Стрельченко Н.</t>
  </si>
  <si>
    <t>Давудова Ю.</t>
  </si>
  <si>
    <t>Бруева Е.</t>
  </si>
  <si>
    <t>Филимоненко К.</t>
  </si>
  <si>
    <t>Первушина А.</t>
  </si>
  <si>
    <t>Решетилов К.</t>
  </si>
  <si>
    <t>Мошкина Т.</t>
  </si>
  <si>
    <t>Изотова М.</t>
  </si>
  <si>
    <t>Фирсова Т.</t>
  </si>
  <si>
    <t>Фазылова А.</t>
  </si>
  <si>
    <t>Петрова Н.</t>
  </si>
  <si>
    <t>Мелихова Е.</t>
  </si>
  <si>
    <t>Велла Г.</t>
  </si>
  <si>
    <t>Прокопьева Я.</t>
  </si>
  <si>
    <t>Калинина О.</t>
  </si>
  <si>
    <t>Заборина И.</t>
  </si>
  <si>
    <t>Вахатова Е.</t>
  </si>
  <si>
    <t>Быков М.</t>
  </si>
  <si>
    <t>Цырятьева Ю.</t>
  </si>
  <si>
    <t>Бурнашева Е.</t>
  </si>
  <si>
    <t>Медведева Е.</t>
  </si>
  <si>
    <t>Чунихина А.</t>
  </si>
  <si>
    <t>Морозова Ю.</t>
  </si>
  <si>
    <t>Сафонова Н.</t>
  </si>
  <si>
    <t>Красильникова Т.</t>
  </si>
  <si>
    <t>Ярунова К.</t>
  </si>
  <si>
    <t>Пивторак Ю.</t>
  </si>
  <si>
    <t>Фокша Е.</t>
  </si>
  <si>
    <t>Каширина М.</t>
  </si>
  <si>
    <t>Кияшко Е.</t>
  </si>
  <si>
    <t>Барковский С.</t>
  </si>
  <si>
    <t>Беляева И.</t>
  </si>
  <si>
    <t>Хроменкова С.</t>
  </si>
  <si>
    <t>Кравченко Н.</t>
  </si>
  <si>
    <t>Бижко А.</t>
  </si>
  <si>
    <t>Андреева О.</t>
  </si>
  <si>
    <t>Немчинова Н.</t>
  </si>
  <si>
    <t>Змеева О.</t>
  </si>
  <si>
    <t>Салимова Л.</t>
  </si>
  <si>
    <t>Терешина Н.</t>
  </si>
  <si>
    <t>Сидорова П.</t>
  </si>
  <si>
    <t>Багласова Е.</t>
  </si>
  <si>
    <t>Дудина Е.</t>
  </si>
  <si>
    <t>Участнова С.</t>
  </si>
  <si>
    <t>Еськова С.</t>
  </si>
  <si>
    <t>Игошина А.</t>
  </si>
  <si>
    <t>Тетерина О.</t>
  </si>
  <si>
    <t>Бусыгина О.</t>
  </si>
  <si>
    <t>Гребенкина Н.</t>
  </si>
  <si>
    <t>Плесовских Л.</t>
  </si>
  <si>
    <t>Кошелева М.</t>
  </si>
  <si>
    <t>Горскина Е.</t>
  </si>
  <si>
    <t>Коротовских Н.</t>
  </si>
  <si>
    <t>Олифер Н.</t>
  </si>
  <si>
    <t>Рыбалова Н.</t>
  </si>
  <si>
    <t>Савидова В.</t>
  </si>
  <si>
    <t>Соколова А.</t>
  </si>
  <si>
    <t>Ерофеев В.</t>
  </si>
  <si>
    <t>Шпулинг Е.</t>
  </si>
  <si>
    <t>Анварзода Ж.</t>
  </si>
  <si>
    <t>Силаева Ю.</t>
  </si>
  <si>
    <t>Таловикова А.</t>
  </si>
  <si>
    <t>Чушникова К.</t>
  </si>
  <si>
    <t>Масленникова А.</t>
  </si>
  <si>
    <t>Васильева К.</t>
  </si>
  <si>
    <t>Ведерникова А.</t>
  </si>
  <si>
    <t>Горбунова Е.</t>
  </si>
  <si>
    <t>Ирин С.</t>
  </si>
  <si>
    <t>Гордейкин А.</t>
  </si>
  <si>
    <t>Дедюхина А.</t>
  </si>
  <si>
    <t>Каримова М.</t>
  </si>
  <si>
    <t>Петрачук Е.</t>
  </si>
  <si>
    <t>Орлова А.</t>
  </si>
  <si>
    <t>Соколова Н.</t>
  </si>
  <si>
    <t>Сула В.</t>
  </si>
  <si>
    <t>Кашкевич И.</t>
  </si>
  <si>
    <t>Халиуллина А.</t>
  </si>
  <si>
    <t>Глущенко А.</t>
  </si>
  <si>
    <t>Щергина Е.</t>
  </si>
  <si>
    <t>Шахтарина О.</t>
  </si>
  <si>
    <t>Кривопуск С.</t>
  </si>
  <si>
    <t>Коробенко Д.</t>
  </si>
  <si>
    <t>Анкудинова Т.</t>
  </si>
  <si>
    <t>Романенкова Е.</t>
  </si>
  <si>
    <t>Яковлева А.</t>
  </si>
  <si>
    <t>Кудрявцева Е.</t>
  </si>
  <si>
    <t>09.02.2023</t>
  </si>
  <si>
    <t>40701810738000110257
7703424091
ФОНД ПРЕЗИДЕНТСКИХ ГРАНТОВ</t>
  </si>
  <si>
    <t>Источник</t>
  </si>
  <si>
    <t>Перечисление средств по договору о предоставлении гранта Президента Российской Федерации на развитие гражданского общества от 06.02.2023г. № 23-1-013473. НДС не облагается.</t>
  </si>
  <si>
    <t>28.02.2023</t>
  </si>
  <si>
    <t>27.02.2023</t>
  </si>
  <si>
    <t>26.02.2023</t>
  </si>
  <si>
    <t>24.02.2023</t>
  </si>
  <si>
    <t>23.02.2023</t>
  </si>
  <si>
    <t>22.02.2023</t>
  </si>
  <si>
    <t>21.02.2023</t>
  </si>
  <si>
    <t>20.02.2023</t>
  </si>
  <si>
    <t>19.02.2023</t>
  </si>
  <si>
    <t>17.02.2023</t>
  </si>
  <si>
    <t>16.02.2023</t>
  </si>
  <si>
    <t>15.02.2023</t>
  </si>
  <si>
    <t>14.02.2023</t>
  </si>
  <si>
    <t>13.02.2023</t>
  </si>
  <si>
    <t>12.02.2023</t>
  </si>
  <si>
    <t>10.02.2023</t>
  </si>
  <si>
    <t>08.02.2023</t>
  </si>
  <si>
    <t>07.02.2023</t>
  </si>
  <si>
    <t>06.02.2023</t>
  </si>
  <si>
    <t>05.02.2023</t>
  </si>
  <si>
    <t>03.02.2023</t>
  </si>
  <si>
    <t>02.02.2023</t>
  </si>
  <si>
    <t>01.02.2023</t>
  </si>
  <si>
    <t>АО "ТИНЬКОФФ БАНК"(переводы через VK, система cloudpayments)</t>
  </si>
  <si>
    <t>ФИЛИАЛ "ЕКАТЕРИНБУРГСКИЙ" АО "АЛЬФА-БАНК"</t>
  </si>
  <si>
    <t>Анонимно</t>
  </si>
  <si>
    <t>ОБЩЕСТВО С ОГРАНИЧЕННОЙ ОТВЕТСТВЕННОСТЬЮ "СПЕЦТРАНССЕРВИС"</t>
  </si>
  <si>
    <t>Птицин Н.</t>
  </si>
  <si>
    <t>Выставкина Е.</t>
  </si>
  <si>
    <t>Тихонова Н.</t>
  </si>
  <si>
    <t>Ченцова В.</t>
  </si>
  <si>
    <t>Навроцкая О.</t>
  </si>
  <si>
    <t>Хафизова О.</t>
  </si>
  <si>
    <t>Курач В.</t>
  </si>
  <si>
    <t>Рооп С.</t>
  </si>
  <si>
    <t>Береснева Е.</t>
  </si>
  <si>
    <t>Ситникова А.</t>
  </si>
  <si>
    <t>Кононова Ю.</t>
  </si>
  <si>
    <t>Ташбулатов Ф.</t>
  </si>
  <si>
    <t>Тюменцева Т.</t>
  </si>
  <si>
    <t>Романовская А.</t>
  </si>
  <si>
    <t>Ямова Е.</t>
  </si>
  <si>
    <t>Белобородова Ю.</t>
  </si>
  <si>
    <t>Величко О.</t>
  </si>
  <si>
    <t>Аваднёва Т.</t>
  </si>
  <si>
    <t>Артеменко О.</t>
  </si>
  <si>
    <t>Тихонова Ю.</t>
  </si>
  <si>
    <t>Коновалов Е.</t>
  </si>
  <si>
    <t>Беляшникова Т.</t>
  </si>
  <si>
    <t>Харитонова О.</t>
  </si>
  <si>
    <t>Кузнецова А.</t>
  </si>
  <si>
    <t>Кулькова Е.</t>
  </si>
  <si>
    <t>Суворова Л.</t>
  </si>
  <si>
    <t>Ольференко А.</t>
  </si>
  <si>
    <t>Токаревских Н.</t>
  </si>
  <si>
    <t>Обухова Т.</t>
  </si>
  <si>
    <t>Пустоваров С.</t>
  </si>
  <si>
    <t>Кузнецова Е.</t>
  </si>
  <si>
    <t>Махт Е.</t>
  </si>
  <si>
    <t>Лугинина О.</t>
  </si>
  <si>
    <t>Караман О.</t>
  </si>
  <si>
    <t>Лапп Е.</t>
  </si>
  <si>
    <t>Клевакина В.</t>
  </si>
  <si>
    <t>Гришечко А.</t>
  </si>
  <si>
    <t>Егорова М.</t>
  </si>
  <si>
    <t>Гончаренко А.</t>
  </si>
  <si>
    <t>Березовская О.</t>
  </si>
  <si>
    <t>Билетникова К.</t>
  </si>
  <si>
    <t>Степанюк А.</t>
  </si>
  <si>
    <t>Слудников И.</t>
  </si>
  <si>
    <t>Мусина М.</t>
  </si>
  <si>
    <t>Соломащенко А.</t>
  </si>
  <si>
    <t>Самара Т.</t>
  </si>
  <si>
    <t>Потёмкина Д.</t>
  </si>
  <si>
    <t>Прохорова М.</t>
  </si>
  <si>
    <t>Николаев А.</t>
  </si>
  <si>
    <t>Карелина М.</t>
  </si>
  <si>
    <t>Алымова Л.</t>
  </si>
  <si>
    <t>Сергеева О.</t>
  </si>
  <si>
    <t>Григорашкина Е.</t>
  </si>
  <si>
    <t>Баспанова Р.</t>
  </si>
  <si>
    <t>Александрова Д.</t>
  </si>
  <si>
    <t>Никитенко С.</t>
  </si>
  <si>
    <t>Кадочников С.</t>
  </si>
  <si>
    <t>Копытова И.</t>
  </si>
  <si>
    <t>Меньщикова О.</t>
  </si>
  <si>
    <t>Воронова С.</t>
  </si>
  <si>
    <t>Саночкина О.</t>
  </si>
  <si>
    <t>Кондакова О.</t>
  </si>
  <si>
    <t>Полицина В.</t>
  </si>
  <si>
    <t>Пудовкина О.</t>
  </si>
  <si>
    <t>Пересторонина Т.</t>
  </si>
  <si>
    <t>Азизов И.</t>
  </si>
  <si>
    <t>Переладова Е.</t>
  </si>
  <si>
    <t>Шкель Д.</t>
  </si>
  <si>
    <t>Поткина М.</t>
  </si>
  <si>
    <t>Ханафиева Г.</t>
  </si>
  <si>
    <t>Нешкумай Н.</t>
  </si>
  <si>
    <t>Нестеренко В.</t>
  </si>
  <si>
    <t>Пинигин Е.</t>
  </si>
  <si>
    <t>Орлова Н.</t>
  </si>
  <si>
    <t>Подседова Н.</t>
  </si>
  <si>
    <t>Токарев Д.</t>
  </si>
  <si>
    <t>Воложанина Л.</t>
  </si>
  <si>
    <t>Ворона А.</t>
  </si>
  <si>
    <t>Ермакова Е.</t>
  </si>
  <si>
    <t>Переладова В.</t>
  </si>
  <si>
    <t>Клобукова А.</t>
  </si>
  <si>
    <t>Спирин К.</t>
  </si>
  <si>
    <t>Мурашова Д.</t>
  </si>
  <si>
    <t>Ермакова М.</t>
  </si>
  <si>
    <t>Елена Сергеевна К.</t>
  </si>
  <si>
    <t>Криволапова Е.</t>
  </si>
  <si>
    <t>Яковлева И.</t>
  </si>
  <si>
    <t>Елохин М.</t>
  </si>
  <si>
    <t>Катаргалиева Т.</t>
  </si>
  <si>
    <t>Старикова А.</t>
  </si>
  <si>
    <t>Анна Геннадьевна С.</t>
  </si>
  <si>
    <t>Елена Дмитриевна Г.</t>
  </si>
  <si>
    <t>Николай Геннадьевич С.</t>
  </si>
  <si>
    <t>АО "ТИНЬКОФФ БАНК" (переводы через VK, система cloudpayments)</t>
  </si>
  <si>
    <t>Костылева И.</t>
  </si>
  <si>
    <t>Леванов А.</t>
  </si>
  <si>
    <t>"НАЦИОНАЛЬНЫЙ БЛАГОТВОРИТЕЛЬНЫЙ ФОНД". Добровольные пожертвования участнику интерактивног о проекта "7715-простой номер благотворительности" (Моб.ком.- за декабрь 2022г., январь 2023г.)</t>
  </si>
  <si>
    <t>40802810438000164732
503808674948
Индивидуальный предприниматель Горячев Александр Павлович</t>
  </si>
  <si>
    <t>40702810407260001901
7804416026
ООО "ЭКСЕЛЕНС" КОНСАЛТИНГ, АУДИТ &amp; ФИНАНСОВЫЕ РЕШЕНИЯ</t>
  </si>
  <si>
    <t>70601810167102720203
7707083893
ЗАПАДНО-СИБИРСКОЕ ОТДЕЛЕНИЕ№8647 ПАО СБЕРБАНК</t>
  </si>
  <si>
    <t>40702810238000094474
7704340310
ООО "ЯНДЕКС.ТАКСИ"</t>
  </si>
  <si>
    <t>70601810867102720202
7707083893
ЗАПАДНО-СИБИРСКОЕ ОТДЕЛЕНИЕ№8647 ПАО СБЕРБАНК</t>
  </si>
  <si>
    <t>03100643000000018500
7727406020
УФК по Тульской области (Межрегиональная инспекция Федеральной налоговой службы по управлению долгом)</t>
  </si>
  <si>
    <t>ИП Белецкая</t>
  </si>
  <si>
    <t>40817810267101399553
720500891220
Гулецкая Ольга Викторовна</t>
  </si>
  <si>
    <t>40702810670000001440
7705424509
АО "Энергосбытовая компания "Восток"</t>
  </si>
  <si>
    <t>40702810367100024232
7203124533
ООО "Сибвет"</t>
  </si>
  <si>
    <t>ИП Воробьева</t>
  </si>
  <si>
    <t>Информирование об операциях поступления и/или списания по банковскому(им) счету(ам) в рублях РФ за период с '01/01/2023' по '31/01/2023'.</t>
  </si>
  <si>
    <t>Комиссия за перечисление средств со сч. ЮЛ на сч.ФЛ (в т.ч. при закрытии счета),  (оборот до 150 тыс. руб) по дог. РКО №ЕД от '11/09/2017'. За документы:№21 (25530 RUR  ) от 09/02/23. Без НДС</t>
  </si>
  <si>
    <t>Единый налоговый платеж</t>
  </si>
  <si>
    <t>Комиссия за перечисление средств со сч. ЮЛ на сч.ФЛ (в т.ч. при закрытии счета),  (оборот до 150 тыс. руб) по дог. РКО №ЕД от '11/09/2017'. За документы:№29 (29400 RUR  ) от 13/02/23. Без НДС</t>
  </si>
  <si>
    <t>Комиссия за перечисление средств со сч. ЮЛ на сч.ФЛ (в т.ч. при закрытии счета),  (оборот до 150 тыс. руб) по дог. РКО №ЕД от '11/09/2017'. За документы:№36 (8121 RUR  ) от 22/02/23. Без НДС</t>
  </si>
  <si>
    <t>Комиссия за перечисление средств со сч. ЮЛ на сч.ФЛ (в т.ч. при закрытии счета),  (оборот до 150 тыс. руб) по дог. РКО №ЕД от '11/09/2017'. За документы:№39 (29400 RUR  ) от 27/02/23. Без НДС</t>
  </si>
  <si>
    <t>Оплата по счету № 28581 от 20.01.2023г. за бух.сопровождение в феврале 2023 г. Сумма 7000,00 Без налога (НДС)</t>
  </si>
  <si>
    <t>Оплата по счету № 18 от 01.02.2022 г. за аудиторские услуги Сумма 15000,00 Без налога (НДС)</t>
  </si>
  <si>
    <t>Оплата за услуги такси по договору оферты, л.с № ЛСТ-4861011114-1 Сумма 3000,00 В т.ч. НДС  (20%) 500,00</t>
  </si>
  <si>
    <t>Для зачисления на счет Гулецкой Ольги Викторовны Заработная плата директора за Январь 2023 г. Сумма 831,41 Без налога (НДС)</t>
  </si>
  <si>
    <t>Для оплаты ветеринарных услуг Сумма 25530,00 Без налога (НДС)</t>
  </si>
  <si>
    <t>Для оплаты зоогостиницы  Сумма 25530,00 Без налога (НДС)</t>
  </si>
  <si>
    <t>Оплата по договору №8636 на основании УПД № 23013106899/02/501 от 31.01.2023г за электроэнергию Сумма 82,39 В т.ч. НДС  (20%) 13,73</t>
  </si>
  <si>
    <t>Оплата за услуги такси по договору оферты, л.с № ЛСТ-4761936366-1 Сумма 1174,80 В т.ч. НДС  (20%) 195,80</t>
  </si>
  <si>
    <t>Оплата по счету № СВ-696 от 17.02.2023 г. за приобретение товаров Сумма 1920,00 В т.ч. НДС  (20%) 320,00</t>
  </si>
  <si>
    <t>Оплата по счету № СВ-695 от 17.02.2023 г. за приобретение товаров Сумма 62811,00 В т.ч. НДС  (20%) 10468,50</t>
  </si>
  <si>
    <t>Для зачисления на счет Гулецкой Ольги Викторовны Заработная плата за первую половину февраля 2023 г. Сумма 8121,00 Без налога (НДС)</t>
  </si>
  <si>
    <t>Оплата по счету № Счету № W1233002234 от 27.02.23г. за поставку ветеринарных товаров Сумма 11956,50 В т.ч. НДС  (20%) 1992,75</t>
  </si>
  <si>
    <t>Для оплаты зоогостиницы Сумма 29400,00 Без налога (НДС)</t>
  </si>
  <si>
    <t>Оплата по счетам № СВ-788 от 22.02.23г, СВ-814, СВ-815 от 27.02.23г за приобретение товаров Сумма 80443,00 В т.ч. НДС  (10%) 8972,70</t>
  </si>
  <si>
    <t>Оплата по счетам № СВ-787, СВ-789, СВ-803 от 22.02.2023г за приобретение ветеринарных  товаров Сумма 181266,00 В т.ч. НДС  (10%) 17772,36 в рамках реализации гранта</t>
  </si>
  <si>
    <t>Абонентская плата за пакет услуг МСБ. Быстрый рост за период c 01/03/2023 по 31/03/2023. НДС не облагается.</t>
  </si>
  <si>
    <t xml:space="preserve">Комиссия за перевод в рублях по Системе N 42 от 28.02.2023 Согл.тариф.Банка </t>
  </si>
  <si>
    <t xml:space="preserve">Комиссия за SMSоповещение за период c 27ЯНВ23 по 26ФЕВ23 НДС не облагается </t>
  </si>
  <si>
    <t xml:space="preserve">Комиссия за обсл.счета за период с 19.02.23 по 18.03.23 по ПУ "Лучший Старт" </t>
  </si>
  <si>
    <t>Оплата по счету № СВ-837 от 28.02.23г за приобретение товаров Сумма 2680,00 В т.ч. НДС  (10%) 243,64</t>
  </si>
  <si>
    <t>Расчеты через ТУ 2387304323873043\TYUMEN\643\EAPTEKA по чеку 24.02.2023 г.</t>
  </si>
  <si>
    <t>Расчеты через ТУ 2308123523081235\TYUMEN\643\ZOOTREJD FAVO по чеку 23.02.2023 г.</t>
  </si>
  <si>
    <t>Расчеты через ТУ 1131046211310462\TYUMEN\643\LENTA 245 по чеку 24.02.2023 г.</t>
  </si>
  <si>
    <t>Расчеты через ТУ 2451940324519403\TYUMEN\643\VETKOM по чеку 22.02.2023 г.</t>
  </si>
  <si>
    <t>Расчеты через ТУ 1000298710002987\TYUMEN\643\APTECHNOE UCH по чеку 16.02.2023 г.</t>
  </si>
  <si>
    <t>Расчеты через ТУ 2262978822629788\TYUMEN\643\OOO VK KLEVER по чеку 14.02.2023 г.</t>
  </si>
  <si>
    <t>Оплата по счету № Счет № W1233001920 от 17.02.23 г. за поставку товаров Сумма 26591,40 В т.ч. НДС  (20%) 4431,90</t>
  </si>
  <si>
    <t>Оплата по заказу клиента № 994 от 20.02.2023г Сумма 14892,00 Без налога (НДС)</t>
  </si>
  <si>
    <t>Расчеты через ТУ 2437138424371384\TYUMEN\643\ZOOMAGAZIN 4 по чеку 12.02.2023 г.</t>
  </si>
  <si>
    <t>Расчеты через ТУ 2437138424371384\TYUMEN\643\ZOOMAGAZIN 4 по чеку 11.02.2023 г.</t>
  </si>
  <si>
    <t>Расчеты через ТУ 2387304323873043\TYUMEN\643\EAPTEKA по чеку 12.02.2023 г.</t>
  </si>
  <si>
    <t>Расчеты через ТУ 2326017723260177\TYUMEN\643\PETSHOP по чеку 12.02.2023 г.</t>
  </si>
  <si>
    <t>Расчеты через ТУ 2387304323873043\TYUMEN\643\EAPTEKA по чеку 11.02.2023 г.</t>
  </si>
  <si>
    <t>Расчеты через ТУ 1030261410302614\TYUMEN\643\OKEY по чеку 12.02.2023 г.</t>
  </si>
  <si>
    <t>Расчеты через ТУ 2451940324519403\TYUMEN\643\VETKOM по чеку 08.02.2023 г.</t>
  </si>
  <si>
    <t>Комиссия за обслуживание карты 477714+4532 за период с 12.01.23 г. по 11.02.23 г.</t>
  </si>
  <si>
    <t>Плата за негативное воздействие на работу централизованной системы водоотведения январь 2023 Сумма 29,69 В т.ч. НДС  (20%) 4,95</t>
  </si>
  <si>
    <t>Оплата услуг водоснабжения по договору 00602/756 за январь 2023 г. Сумма 112,46 В т.ч. НДС  (20%) 18,74</t>
  </si>
  <si>
    <t>Оплата по договору  № 37050 от 10.01.2017 за тепловую энергию на 31.01.2023 г. Сумма 6875,23 В т.ч. НДС  (20%) 1145,87</t>
  </si>
  <si>
    <t>Оплата по счету № 16-1263619956 от 31.12.2022 по л.с.572001448298 за оказанные услуги в январе 2022г. Сумма 1430,00 В т.ч. НДС  (20%) 238,33</t>
  </si>
  <si>
    <t>По Договору №ТО02КО0101006718  за оказание услуг по обращению с твердыми коммунальными отходами за январь 2023 г. Сумма 193,08 В т.ч. НДС  (20%) 32,18</t>
  </si>
  <si>
    <t>Расчеты через ТУ 1131045011310450\TYUMEN\643\LENTA 245 по чеку 05.02.2023 г.</t>
  </si>
  <si>
    <t>Расчеты через ТУ 4502490145024901\TYUMEN\643\STARVET по чеку 05.02.2023 г.</t>
  </si>
  <si>
    <t>Расчеты через ТУ 1086718910867189\TYUMEN\643\STROITELNYY D по чеку 05.02.2023 г.</t>
  </si>
  <si>
    <t>Расчеты через ТУ 2437138424371384\TYUMEN\643\ZOOMAGAZIN 4 по чеку 03.02.2023 г.</t>
  </si>
  <si>
    <t>Расчеты через ТУ 1010749410107494\TYUMEN\643\OOO APTEKA N1 по чеку 03.02.2023 г.</t>
  </si>
  <si>
    <t>Расчеты через ТУ 2328283523282835\TYUMEN\643\APTEKA N2052 по чеку 02.02.2023 г.</t>
  </si>
  <si>
    <t>Расчеты через ТУ 2451940324519403\TYUMEN\643\VETKOM по чеку 01.02.2023 г.</t>
  </si>
  <si>
    <t>Оплата по счету № 02 от 02.02.2023 г. за ветеринарные услуги клиники Ника Сумма 37369,60 Без налога (НДС)</t>
  </si>
  <si>
    <t>Оплата по счету № 1 от 31.01.2023 г. за ветеринарные услуги клиника ИП Сучкова Сумма 6045,00 Без налога (НДС)</t>
  </si>
  <si>
    <t>Расчеты через ТУ 2387304423873044\TYUMEN\643\EAPTEKA по чеку 31.01.2023 г.</t>
  </si>
  <si>
    <t>Расчеты через ТУ 2422006424220064\TYUMEN\643\APTEKA N 1420 по чеку 31.01.2023 г.</t>
  </si>
  <si>
    <t>ИТОГО ЗА ФЕВРАЛЬ:</t>
  </si>
  <si>
    <t>АО "Альфа-Банк"</t>
  </si>
  <si>
    <t>ООО "Сибвет"</t>
  </si>
  <si>
    <t>АО "АЛЬФА-БАНК"</t>
  </si>
  <si>
    <t>Общество с ограниченной ответственностью "Тюмень-Софт"</t>
  </si>
  <si>
    <t>ООО "Тюмень Водоканал"</t>
  </si>
  <si>
    <t>АО "УСТЭК"</t>
  </si>
  <si>
    <t>ПАО "Ростелеком"</t>
  </si>
  <si>
    <t>ООО "Тюменское экологическое объединение"</t>
  </si>
  <si>
    <t>ИП Яйлеткан Ксения Олеговна</t>
  </si>
  <si>
    <t>ИП Сучкова Юлия Андреевна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</si>
</sst>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dd\.mm\.yy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rgb="FF000000"/>
      <name val="GT Eesti Pro Display Bold"/>
      <family val="3"/>
    </font>
    <font>
      <sz val="12"/>
      <color rgb="FF000000"/>
      <name val="GT Eesti Pro Display"/>
      <family val="3"/>
    </font>
    <font>
      <sz val="14"/>
      <color theme="1"/>
      <name val="GT Eesti Pro Display Bold"/>
      <family val="3"/>
    </font>
    <font>
      <sz val="12"/>
      <color theme="1"/>
      <name val="GT Eesti Pro Display"/>
      <family val="3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164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4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4" fontId="3" fillId="0" borderId="3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center"/>
    </xf>
    <xf numFmtId="0" fontId="5" fillId="0" borderId="0" xfId="0" applyFont="1"/>
    <xf numFmtId="4" fontId="3" fillId="3" borderId="2" xfId="0" applyNumberFormat="1" applyFont="1" applyFill="1" applyBorder="1" applyAlignment="1">
      <alignment horizontal="center" vertical="center" wrapText="1"/>
    </xf>
    <xf numFmtId="4" fontId="3" fillId="3" borderId="5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right" vertical="center" wrapText="1"/>
    </xf>
    <xf numFmtId="4" fontId="2" fillId="4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2" fontId="5" fillId="3" borderId="3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2" fontId="4" fillId="4" borderId="3" xfId="0" applyNumberFormat="1" applyFont="1" applyFill="1" applyBorder="1" applyAlignment="1">
      <alignment horizontal="center" vertical="center"/>
    </xf>
    <xf numFmtId="0" fontId="5" fillId="4" borderId="3" xfId="0" applyFont="1" applyFill="1" applyBorder="1"/>
    <xf numFmtId="2" fontId="5" fillId="3" borderId="3" xfId="1" applyNumberFormat="1" applyFont="1" applyFill="1" applyBorder="1" applyAlignment="1">
      <alignment horizontal="center" vertical="center"/>
    </xf>
    <xf numFmtId="2" fontId="3" fillId="3" borderId="3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right" vertical="center"/>
    </xf>
    <xf numFmtId="0" fontId="5" fillId="4" borderId="9" xfId="0" applyFont="1" applyFill="1" applyBorder="1" applyAlignment="1">
      <alignment horizontal="right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right"/>
    </xf>
    <xf numFmtId="0" fontId="4" fillId="4" borderId="3" xfId="0" applyFont="1" applyFill="1" applyBorder="1" applyAlignment="1">
      <alignment horizontal="right" vertical="center"/>
    </xf>
  </cellXfs>
  <cellStyles count="3">
    <cellStyle name="Денежный" xfId="1" builtinId="4"/>
    <cellStyle name="Обычный" xfId="0" builtinId="0"/>
    <cellStyle name="Обычный 2" xfId="2" xr:uid="{DCCB8CA0-C617-41A0-9C04-AC15A36FCA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0"/>
  <sheetViews>
    <sheetView tabSelected="1" topLeftCell="A43" workbookViewId="0">
      <selection activeCell="C167" sqref="C167"/>
    </sheetView>
  </sheetViews>
  <sheetFormatPr defaultRowHeight="15" x14ac:dyDescent="0.25"/>
  <cols>
    <col min="1" max="2" width="17.7109375" style="6" customWidth="1"/>
    <col min="3" max="3" width="39.140625" style="6" customWidth="1"/>
  </cols>
  <sheetData>
    <row r="1" spans="1:3" x14ac:dyDescent="0.25">
      <c r="A1" s="30" t="s">
        <v>0</v>
      </c>
      <c r="B1" s="32" t="s">
        <v>1</v>
      </c>
      <c r="C1" s="33" t="s">
        <v>2</v>
      </c>
    </row>
    <row r="2" spans="1:3" x14ac:dyDescent="0.25">
      <c r="A2" s="31"/>
      <c r="B2" s="32"/>
      <c r="C2" s="33"/>
    </row>
    <row r="3" spans="1:3" ht="15.75" x14ac:dyDescent="0.25">
      <c r="A3" s="1">
        <v>44958.880706018303</v>
      </c>
      <c r="B3" s="17">
        <v>40</v>
      </c>
      <c r="C3" s="2" t="s">
        <v>30</v>
      </c>
    </row>
    <row r="4" spans="1:3" ht="15.75" x14ac:dyDescent="0.25">
      <c r="A4" s="1">
        <v>44958.297858796082</v>
      </c>
      <c r="B4" s="18">
        <v>100</v>
      </c>
      <c r="C4" s="3" t="s">
        <v>44</v>
      </c>
    </row>
    <row r="5" spans="1:3" ht="47.25" x14ac:dyDescent="0.25">
      <c r="A5" s="1">
        <v>44958.20797453681</v>
      </c>
      <c r="B5" s="18">
        <v>147</v>
      </c>
      <c r="C5" s="4" t="s">
        <v>3</v>
      </c>
    </row>
    <row r="6" spans="1:3" ht="15.75" x14ac:dyDescent="0.25">
      <c r="A6" s="1">
        <v>44958.428564814851</v>
      </c>
      <c r="B6" s="18">
        <v>200</v>
      </c>
      <c r="C6" s="4" t="s">
        <v>45</v>
      </c>
    </row>
    <row r="7" spans="1:3" ht="15.75" x14ac:dyDescent="0.25">
      <c r="A7" s="1">
        <v>44958.496493055485</v>
      </c>
      <c r="B7" s="18">
        <v>200</v>
      </c>
      <c r="C7" s="4" t="s">
        <v>46</v>
      </c>
    </row>
    <row r="8" spans="1:3" ht="15.75" x14ac:dyDescent="0.25">
      <c r="A8" s="5">
        <v>44958.077002314851</v>
      </c>
      <c r="B8" s="18">
        <v>250</v>
      </c>
      <c r="C8" s="4" t="s">
        <v>47</v>
      </c>
    </row>
    <row r="9" spans="1:3" ht="15.75" x14ac:dyDescent="0.25">
      <c r="A9" s="1">
        <v>44958.688576389104</v>
      </c>
      <c r="B9" s="18">
        <v>300</v>
      </c>
      <c r="C9" s="4" t="s">
        <v>48</v>
      </c>
    </row>
    <row r="10" spans="1:3" ht="15.75" x14ac:dyDescent="0.25">
      <c r="A10" s="1">
        <v>44958.076840277761</v>
      </c>
      <c r="B10" s="18">
        <v>350</v>
      </c>
      <c r="C10" s="4" t="s">
        <v>49</v>
      </c>
    </row>
    <row r="11" spans="1:3" ht="15.75" x14ac:dyDescent="0.25">
      <c r="A11" s="1">
        <v>44958.041631944478</v>
      </c>
      <c r="B11" s="18">
        <v>500</v>
      </c>
      <c r="C11" s="4" t="s">
        <v>50</v>
      </c>
    </row>
    <row r="12" spans="1:3" ht="15.75" x14ac:dyDescent="0.25">
      <c r="A12" s="1">
        <v>44958.228912036866</v>
      </c>
      <c r="B12" s="18">
        <v>500</v>
      </c>
      <c r="C12" s="4" t="s">
        <v>51</v>
      </c>
    </row>
    <row r="13" spans="1:3" ht="15.75" x14ac:dyDescent="0.25">
      <c r="A13" s="1">
        <v>44958.42789351847</v>
      </c>
      <c r="B13" s="18">
        <v>500</v>
      </c>
      <c r="C13" s="4" t="s">
        <v>49</v>
      </c>
    </row>
    <row r="14" spans="1:3" ht="15.75" x14ac:dyDescent="0.25">
      <c r="A14" s="1">
        <v>44958.70504629612</v>
      </c>
      <c r="B14" s="18">
        <v>500</v>
      </c>
      <c r="C14" s="4" t="s">
        <v>50</v>
      </c>
    </row>
    <row r="15" spans="1:3" ht="15.75" x14ac:dyDescent="0.25">
      <c r="A15" s="1">
        <v>44958.422916666605</v>
      </c>
      <c r="B15" s="18">
        <v>1000</v>
      </c>
      <c r="C15" s="4" t="s">
        <v>52</v>
      </c>
    </row>
    <row r="16" spans="1:3" ht="15.75" x14ac:dyDescent="0.25">
      <c r="A16" s="1">
        <v>44958.770115740597</v>
      </c>
      <c r="B16" s="18">
        <v>1000</v>
      </c>
      <c r="C16" s="4" t="s">
        <v>6</v>
      </c>
    </row>
    <row r="17" spans="1:3" ht="15.75" x14ac:dyDescent="0.25">
      <c r="A17" s="1">
        <v>44959.803020833526</v>
      </c>
      <c r="B17" s="18">
        <v>150</v>
      </c>
      <c r="C17" s="4" t="s">
        <v>53</v>
      </c>
    </row>
    <row r="18" spans="1:3" ht="15.75" x14ac:dyDescent="0.25">
      <c r="A18" s="1">
        <v>44959.797407407314</v>
      </c>
      <c r="B18" s="18">
        <v>300</v>
      </c>
      <c r="C18" s="4" t="s">
        <v>54</v>
      </c>
    </row>
    <row r="19" spans="1:3" ht="15.75" x14ac:dyDescent="0.25">
      <c r="A19" s="1">
        <v>44959.037673611194</v>
      </c>
      <c r="B19" s="18">
        <v>500</v>
      </c>
      <c r="C19" s="4" t="s">
        <v>55</v>
      </c>
    </row>
    <row r="20" spans="1:3" ht="15.75" x14ac:dyDescent="0.25">
      <c r="A20" s="1">
        <v>44959.503310185391</v>
      </c>
      <c r="B20" s="18">
        <v>800</v>
      </c>
      <c r="C20" s="4" t="s">
        <v>56</v>
      </c>
    </row>
    <row r="21" spans="1:3" ht="15.75" x14ac:dyDescent="0.25">
      <c r="A21" s="1">
        <v>44959.636782407295</v>
      </c>
      <c r="B21" s="18">
        <v>3000</v>
      </c>
      <c r="C21" s="4" t="s">
        <v>57</v>
      </c>
    </row>
    <row r="22" spans="1:3" ht="15.75" x14ac:dyDescent="0.25">
      <c r="A22" s="1">
        <v>44960.42609953694</v>
      </c>
      <c r="B22" s="18">
        <v>500</v>
      </c>
      <c r="C22" s="4" t="s">
        <v>21</v>
      </c>
    </row>
    <row r="23" spans="1:3" ht="47.25" x14ac:dyDescent="0.25">
      <c r="A23" s="1">
        <v>44960.184305555653</v>
      </c>
      <c r="B23" s="18">
        <v>686</v>
      </c>
      <c r="C23" s="4" t="s">
        <v>3</v>
      </c>
    </row>
    <row r="24" spans="1:3" ht="15.75" x14ac:dyDescent="0.25">
      <c r="A24" s="1">
        <v>44960.541168981697</v>
      </c>
      <c r="B24" s="18">
        <v>800</v>
      </c>
      <c r="C24" s="4" t="s">
        <v>23</v>
      </c>
    </row>
    <row r="25" spans="1:3" ht="15.75" x14ac:dyDescent="0.25">
      <c r="A25" s="1">
        <v>44960.779166666791</v>
      </c>
      <c r="B25" s="18">
        <v>1000</v>
      </c>
      <c r="C25" s="4" t="s">
        <v>58</v>
      </c>
    </row>
    <row r="26" spans="1:3" ht="15.75" x14ac:dyDescent="0.25">
      <c r="A26" s="1">
        <v>44960.304675925989</v>
      </c>
      <c r="B26" s="18">
        <v>1363</v>
      </c>
      <c r="C26" s="4" t="s">
        <v>22</v>
      </c>
    </row>
    <row r="27" spans="1:3" ht="15.75" x14ac:dyDescent="0.25">
      <c r="A27" s="1">
        <v>44960.085462962743</v>
      </c>
      <c r="B27" s="18">
        <v>3000</v>
      </c>
      <c r="C27" s="4" t="s">
        <v>59</v>
      </c>
    </row>
    <row r="28" spans="1:3" ht="47.25" x14ac:dyDescent="0.25">
      <c r="A28" s="1">
        <v>44961.109097222332</v>
      </c>
      <c r="B28" s="18">
        <v>975</v>
      </c>
      <c r="C28" s="4" t="s">
        <v>3</v>
      </c>
    </row>
    <row r="29" spans="1:3" ht="47.25" x14ac:dyDescent="0.25">
      <c r="A29" s="1">
        <v>44961.18052083347</v>
      </c>
      <c r="B29" s="18">
        <v>1274</v>
      </c>
      <c r="C29" s="4" t="s">
        <v>3</v>
      </c>
    </row>
    <row r="30" spans="1:3" ht="47.25" x14ac:dyDescent="0.25">
      <c r="A30" s="1">
        <v>44962.215069444384</v>
      </c>
      <c r="B30" s="18">
        <v>2940</v>
      </c>
      <c r="C30" s="4" t="s">
        <v>3</v>
      </c>
    </row>
    <row r="31" spans="1:3" ht="15.75" x14ac:dyDescent="0.25">
      <c r="A31" s="1">
        <v>44963.177361111157</v>
      </c>
      <c r="B31" s="18">
        <v>250</v>
      </c>
      <c r="C31" s="4" t="s">
        <v>60</v>
      </c>
    </row>
    <row r="32" spans="1:3" ht="15.75" x14ac:dyDescent="0.25">
      <c r="A32" s="1">
        <v>44963.174942129757</v>
      </c>
      <c r="B32" s="18">
        <v>300</v>
      </c>
      <c r="C32" s="4" t="s">
        <v>46</v>
      </c>
    </row>
    <row r="33" spans="1:3" ht="15.75" x14ac:dyDescent="0.25">
      <c r="A33" s="1">
        <v>44963.244305555709</v>
      </c>
      <c r="B33" s="18">
        <v>1000</v>
      </c>
      <c r="C33" s="4" t="s">
        <v>61</v>
      </c>
    </row>
    <row r="34" spans="1:3" ht="15.75" x14ac:dyDescent="0.25">
      <c r="A34" s="1">
        <v>44963.412013888825</v>
      </c>
      <c r="B34" s="18">
        <v>1000</v>
      </c>
      <c r="C34" s="4" t="s">
        <v>62</v>
      </c>
    </row>
    <row r="35" spans="1:3" ht="47.25" x14ac:dyDescent="0.25">
      <c r="A35" s="1">
        <v>44963.178090277594</v>
      </c>
      <c r="B35" s="18">
        <v>2009</v>
      </c>
      <c r="C35" s="4" t="s">
        <v>3</v>
      </c>
    </row>
    <row r="36" spans="1:3" ht="15.75" x14ac:dyDescent="0.25">
      <c r="A36" s="1">
        <v>44963.178622685373</v>
      </c>
      <c r="B36" s="18">
        <v>2500</v>
      </c>
      <c r="C36" s="4" t="s">
        <v>63</v>
      </c>
    </row>
    <row r="37" spans="1:3" ht="47.25" x14ac:dyDescent="0.25">
      <c r="A37" s="1">
        <v>44964.205231481697</v>
      </c>
      <c r="B37" s="18">
        <v>106.82</v>
      </c>
      <c r="C37" s="4" t="s">
        <v>3</v>
      </c>
    </row>
    <row r="38" spans="1:3" ht="15.75" x14ac:dyDescent="0.25">
      <c r="A38" s="1">
        <v>44964.649085648358</v>
      </c>
      <c r="B38" s="18">
        <v>3000</v>
      </c>
      <c r="C38" s="4" t="s">
        <v>64</v>
      </c>
    </row>
    <row r="39" spans="1:3" ht="15.75" x14ac:dyDescent="0.25">
      <c r="A39" s="1">
        <v>44965.731296296231</v>
      </c>
      <c r="B39" s="18">
        <v>500</v>
      </c>
      <c r="C39" s="4" t="s">
        <v>65</v>
      </c>
    </row>
    <row r="40" spans="1:3" ht="15.75" x14ac:dyDescent="0.25">
      <c r="A40" s="1">
        <v>44965.800069444347</v>
      </c>
      <c r="B40" s="18">
        <v>500</v>
      </c>
      <c r="C40" s="4" t="s">
        <v>66</v>
      </c>
    </row>
    <row r="41" spans="1:3" ht="15.75" x14ac:dyDescent="0.25">
      <c r="A41" s="1">
        <v>44966.617013888899</v>
      </c>
      <c r="B41" s="18">
        <v>500</v>
      </c>
      <c r="C41" s="4" t="s">
        <v>67</v>
      </c>
    </row>
    <row r="42" spans="1:3" ht="15.75" x14ac:dyDescent="0.25">
      <c r="A42" s="1">
        <v>44966.790416666772</v>
      </c>
      <c r="B42" s="18">
        <v>500</v>
      </c>
      <c r="C42" s="4" t="s">
        <v>68</v>
      </c>
    </row>
    <row r="43" spans="1:3" ht="15.75" x14ac:dyDescent="0.25">
      <c r="A43" s="1">
        <v>44966.898090277798</v>
      </c>
      <c r="B43" s="18">
        <v>500</v>
      </c>
      <c r="C43" s="4" t="s">
        <v>69</v>
      </c>
    </row>
    <row r="44" spans="1:3" ht="15.75" x14ac:dyDescent="0.25">
      <c r="A44" s="1">
        <v>44966.873796296306</v>
      </c>
      <c r="B44" s="18">
        <v>1000</v>
      </c>
      <c r="C44" s="4" t="s">
        <v>12</v>
      </c>
    </row>
    <row r="45" spans="1:3" ht="15.75" x14ac:dyDescent="0.25">
      <c r="A45" s="1">
        <v>44967.804085648153</v>
      </c>
      <c r="B45" s="18">
        <v>10</v>
      </c>
      <c r="C45" s="4" t="s">
        <v>70</v>
      </c>
    </row>
    <row r="46" spans="1:3" ht="15.75" x14ac:dyDescent="0.25">
      <c r="A46" s="1">
        <v>44967.808356481604</v>
      </c>
      <c r="B46" s="18">
        <v>10</v>
      </c>
      <c r="C46" s="4" t="s">
        <v>70</v>
      </c>
    </row>
    <row r="47" spans="1:3" ht="15.75" x14ac:dyDescent="0.25">
      <c r="A47" s="1">
        <v>44967.573009259067</v>
      </c>
      <c r="B47" s="18">
        <v>100</v>
      </c>
      <c r="C47" s="4" t="s">
        <v>17</v>
      </c>
    </row>
    <row r="48" spans="1:3" ht="15.75" x14ac:dyDescent="0.25">
      <c r="A48" s="1">
        <v>44967.358067129739</v>
      </c>
      <c r="B48" s="18">
        <v>500</v>
      </c>
      <c r="C48" s="4" t="s">
        <v>10</v>
      </c>
    </row>
    <row r="49" spans="1:3" ht="15.75" x14ac:dyDescent="0.25">
      <c r="A49" s="1">
        <v>44967.362673610914</v>
      </c>
      <c r="B49" s="18">
        <v>600</v>
      </c>
      <c r="C49" s="4" t="s">
        <v>10</v>
      </c>
    </row>
    <row r="50" spans="1:3" ht="15.75" x14ac:dyDescent="0.25">
      <c r="A50" s="1">
        <v>44967.532858796418</v>
      </c>
      <c r="B50" s="18">
        <v>1000</v>
      </c>
      <c r="C50" s="4" t="s">
        <v>8</v>
      </c>
    </row>
    <row r="51" spans="1:3" ht="15.75" x14ac:dyDescent="0.25">
      <c r="A51" s="1">
        <v>44967.538611111231</v>
      </c>
      <c r="B51" s="18">
        <v>4000</v>
      </c>
      <c r="C51" s="4" t="s">
        <v>16</v>
      </c>
    </row>
    <row r="52" spans="1:3" ht="47.25" x14ac:dyDescent="0.25">
      <c r="A52" s="1">
        <v>44968.193159722257</v>
      </c>
      <c r="B52" s="18">
        <v>9.8000000000000007</v>
      </c>
      <c r="C52" s="4" t="s">
        <v>3</v>
      </c>
    </row>
    <row r="53" spans="1:3" ht="47.25" x14ac:dyDescent="0.25">
      <c r="A53" s="1">
        <v>44969.331284722313</v>
      </c>
      <c r="B53" s="18">
        <v>490</v>
      </c>
      <c r="C53" s="4" t="s">
        <v>3</v>
      </c>
    </row>
    <row r="54" spans="1:3" ht="15.75" x14ac:dyDescent="0.25">
      <c r="A54" s="1">
        <v>44970.202870370355</v>
      </c>
      <c r="B54" s="18">
        <v>100</v>
      </c>
      <c r="C54" s="4" t="s">
        <v>71</v>
      </c>
    </row>
    <row r="55" spans="1:3" ht="15.75" x14ac:dyDescent="0.25">
      <c r="A55" s="1">
        <v>44970.206076388713</v>
      </c>
      <c r="B55" s="18">
        <v>100</v>
      </c>
      <c r="C55" s="4" t="s">
        <v>28</v>
      </c>
    </row>
    <row r="56" spans="1:3" ht="15.75" x14ac:dyDescent="0.25">
      <c r="A56" s="1">
        <v>44970.356793981511</v>
      </c>
      <c r="B56" s="18">
        <v>100</v>
      </c>
      <c r="C56" s="4" t="s">
        <v>13</v>
      </c>
    </row>
    <row r="57" spans="1:3" ht="15.75" x14ac:dyDescent="0.25">
      <c r="A57" s="1">
        <v>44970.176493055653</v>
      </c>
      <c r="B57" s="18">
        <v>350</v>
      </c>
      <c r="C57" s="4" t="s">
        <v>72</v>
      </c>
    </row>
    <row r="58" spans="1:3" ht="15.75" x14ac:dyDescent="0.25">
      <c r="A58" s="1">
        <v>44970.10239583347</v>
      </c>
      <c r="B58" s="18">
        <v>400</v>
      </c>
      <c r="C58" s="4" t="s">
        <v>73</v>
      </c>
    </row>
    <row r="59" spans="1:3" ht="15.75" x14ac:dyDescent="0.25">
      <c r="A59" s="1">
        <v>44970.250405092724</v>
      </c>
      <c r="B59" s="18">
        <v>400</v>
      </c>
      <c r="C59" s="4" t="s">
        <v>74</v>
      </c>
    </row>
    <row r="60" spans="1:3" ht="15.75" x14ac:dyDescent="0.25">
      <c r="A60" s="1">
        <v>44970.206446759403</v>
      </c>
      <c r="B60" s="18">
        <v>500</v>
      </c>
      <c r="C60" s="4" t="s">
        <v>75</v>
      </c>
    </row>
    <row r="61" spans="1:3" ht="15.75" x14ac:dyDescent="0.25">
      <c r="A61" s="1">
        <v>44970.261759259272</v>
      </c>
      <c r="B61" s="18">
        <v>500</v>
      </c>
      <c r="C61" s="4" t="s">
        <v>4</v>
      </c>
    </row>
    <row r="62" spans="1:3" ht="15.75" x14ac:dyDescent="0.25">
      <c r="A62" s="1">
        <v>44970.69953703694</v>
      </c>
      <c r="B62" s="18">
        <v>500</v>
      </c>
      <c r="C62" s="4" t="s">
        <v>76</v>
      </c>
    </row>
    <row r="63" spans="1:3" ht="15.75" x14ac:dyDescent="0.25">
      <c r="A63" s="1">
        <v>44970.239409722388</v>
      </c>
      <c r="B63" s="18">
        <v>600</v>
      </c>
      <c r="C63" s="4" t="s">
        <v>29</v>
      </c>
    </row>
    <row r="64" spans="1:3" ht="15.75" x14ac:dyDescent="0.25">
      <c r="A64" s="1">
        <v>44970.205798611045</v>
      </c>
      <c r="B64" s="18">
        <v>1000</v>
      </c>
      <c r="C64" s="4" t="s">
        <v>77</v>
      </c>
    </row>
    <row r="65" spans="1:3" ht="15.75" x14ac:dyDescent="0.25">
      <c r="A65" s="1">
        <v>44970.215081018396</v>
      </c>
      <c r="B65" s="18">
        <v>1000</v>
      </c>
      <c r="C65" s="4" t="s">
        <v>78</v>
      </c>
    </row>
    <row r="66" spans="1:3" ht="15.75" x14ac:dyDescent="0.25">
      <c r="A66" s="1">
        <v>44970.240486111026</v>
      </c>
      <c r="B66" s="18">
        <v>1000</v>
      </c>
      <c r="C66" s="4" t="s">
        <v>79</v>
      </c>
    </row>
    <row r="67" spans="1:3" ht="15.75" x14ac:dyDescent="0.25">
      <c r="A67" s="1">
        <v>44970.24790509278</v>
      </c>
      <c r="B67" s="18">
        <v>1000</v>
      </c>
      <c r="C67" s="4" t="s">
        <v>14</v>
      </c>
    </row>
    <row r="68" spans="1:3" ht="15.75" x14ac:dyDescent="0.25">
      <c r="A68" s="1">
        <v>44970.238321759272</v>
      </c>
      <c r="B68" s="18">
        <v>1500</v>
      </c>
      <c r="C68" s="4" t="s">
        <v>15</v>
      </c>
    </row>
    <row r="69" spans="1:3" ht="15.75" x14ac:dyDescent="0.25">
      <c r="A69" s="1">
        <v>44971.301273148041</v>
      </c>
      <c r="B69" s="18">
        <v>500</v>
      </c>
      <c r="C69" s="4" t="s">
        <v>10</v>
      </c>
    </row>
    <row r="70" spans="1:3" ht="15.75" x14ac:dyDescent="0.25">
      <c r="A70" s="1">
        <v>44971.931377314962</v>
      </c>
      <c r="B70" s="18">
        <v>1000</v>
      </c>
      <c r="C70" s="4" t="s">
        <v>80</v>
      </c>
    </row>
    <row r="71" spans="1:3" ht="15.75" x14ac:dyDescent="0.25">
      <c r="A71" s="1">
        <v>44971.821365740616</v>
      </c>
      <c r="B71" s="18">
        <v>1500</v>
      </c>
      <c r="C71" s="4" t="s">
        <v>81</v>
      </c>
    </row>
    <row r="72" spans="1:3" ht="15.75" x14ac:dyDescent="0.25">
      <c r="A72" s="1">
        <v>44971.908831018489</v>
      </c>
      <c r="B72" s="18">
        <v>2000</v>
      </c>
      <c r="C72" s="4" t="s">
        <v>82</v>
      </c>
    </row>
    <row r="73" spans="1:3" ht="15.75" x14ac:dyDescent="0.25">
      <c r="A73" s="1">
        <v>44972.498518518638</v>
      </c>
      <c r="B73" s="18">
        <v>100</v>
      </c>
      <c r="C73" s="4" t="s">
        <v>71</v>
      </c>
    </row>
    <row r="74" spans="1:3" ht="15.75" x14ac:dyDescent="0.25">
      <c r="A74" s="1">
        <v>44972.569629629608</v>
      </c>
      <c r="B74" s="18">
        <v>100</v>
      </c>
      <c r="C74" s="4" t="s">
        <v>71</v>
      </c>
    </row>
    <row r="75" spans="1:3" ht="47.25" x14ac:dyDescent="0.25">
      <c r="A75" s="1">
        <v>44972.114861111157</v>
      </c>
      <c r="B75" s="18">
        <v>975</v>
      </c>
      <c r="C75" s="4" t="s">
        <v>3</v>
      </c>
    </row>
    <row r="76" spans="1:3" ht="15.75" x14ac:dyDescent="0.25">
      <c r="A76" s="1">
        <v>44972.722696759272</v>
      </c>
      <c r="B76" s="18">
        <v>2500</v>
      </c>
      <c r="C76" s="4" t="s">
        <v>9</v>
      </c>
    </row>
    <row r="77" spans="1:3" ht="15.75" x14ac:dyDescent="0.25">
      <c r="A77" s="1">
        <v>44972.350416666828</v>
      </c>
      <c r="B77" s="18">
        <v>5000</v>
      </c>
      <c r="C77" s="4" t="s">
        <v>83</v>
      </c>
    </row>
    <row r="78" spans="1:3" ht="15.75" x14ac:dyDescent="0.25">
      <c r="A78" s="1">
        <v>44972.65165509237</v>
      </c>
      <c r="B78" s="18">
        <v>5150</v>
      </c>
      <c r="C78" s="4" t="s">
        <v>84</v>
      </c>
    </row>
    <row r="79" spans="1:3" ht="15.75" x14ac:dyDescent="0.25">
      <c r="A79" s="1">
        <v>44973.811689815018</v>
      </c>
      <c r="B79" s="18">
        <v>130</v>
      </c>
      <c r="C79" s="4" t="s">
        <v>85</v>
      </c>
    </row>
    <row r="80" spans="1:3" ht="15.75" x14ac:dyDescent="0.25">
      <c r="A80" s="1">
        <v>44973.715694444254</v>
      </c>
      <c r="B80" s="18">
        <v>300</v>
      </c>
      <c r="C80" s="4" t="s">
        <v>31</v>
      </c>
    </row>
    <row r="81" spans="1:3" ht="15.75" x14ac:dyDescent="0.25">
      <c r="A81" s="1">
        <v>44973.134513888974</v>
      </c>
      <c r="B81" s="18">
        <v>500</v>
      </c>
      <c r="C81" s="4" t="s">
        <v>11</v>
      </c>
    </row>
    <row r="82" spans="1:3" ht="15.75" x14ac:dyDescent="0.25">
      <c r="A82" s="1">
        <v>44974.922256944235</v>
      </c>
      <c r="B82" s="18">
        <v>1</v>
      </c>
      <c r="C82" s="4" t="s">
        <v>86</v>
      </c>
    </row>
    <row r="83" spans="1:3" ht="47.25" x14ac:dyDescent="0.25">
      <c r="A83" s="1">
        <v>44974.211527777836</v>
      </c>
      <c r="B83" s="18">
        <v>196</v>
      </c>
      <c r="C83" s="4" t="s">
        <v>3</v>
      </c>
    </row>
    <row r="84" spans="1:3" ht="15.75" x14ac:dyDescent="0.25">
      <c r="A84" s="1">
        <v>44974.780173610896</v>
      </c>
      <c r="B84" s="18">
        <v>500</v>
      </c>
      <c r="C84" s="4" t="s">
        <v>87</v>
      </c>
    </row>
    <row r="85" spans="1:3" ht="15.75" x14ac:dyDescent="0.25">
      <c r="A85" s="1">
        <v>44974.725787037052</v>
      </c>
      <c r="B85" s="18">
        <v>1000</v>
      </c>
      <c r="C85" s="4" t="s">
        <v>88</v>
      </c>
    </row>
    <row r="86" spans="1:3" ht="47.25" x14ac:dyDescent="0.25">
      <c r="A86" s="1">
        <v>44975.1612615739</v>
      </c>
      <c r="B86" s="18">
        <v>1470</v>
      </c>
      <c r="C86" s="4" t="s">
        <v>3</v>
      </c>
    </row>
    <row r="87" spans="1:3" ht="47.25" x14ac:dyDescent="0.25">
      <c r="A87" s="1">
        <v>44976.255983796436</v>
      </c>
      <c r="B87" s="18">
        <v>390</v>
      </c>
      <c r="C87" s="4" t="s">
        <v>3</v>
      </c>
    </row>
    <row r="88" spans="1:3" ht="15.75" x14ac:dyDescent="0.25">
      <c r="A88" s="1">
        <v>44977.606261574198</v>
      </c>
      <c r="B88" s="18">
        <v>54</v>
      </c>
      <c r="C88" s="4" t="s">
        <v>89</v>
      </c>
    </row>
    <row r="89" spans="1:3" ht="15.75" x14ac:dyDescent="0.25">
      <c r="A89" s="1">
        <v>44977.523738426156</v>
      </c>
      <c r="B89" s="18">
        <v>191.01</v>
      </c>
      <c r="C89" s="4" t="s">
        <v>20</v>
      </c>
    </row>
    <row r="90" spans="1:3" ht="15.75" x14ac:dyDescent="0.25">
      <c r="A90" s="1">
        <v>44977.52263888903</v>
      </c>
      <c r="B90" s="18">
        <v>200</v>
      </c>
      <c r="C90" s="4" t="s">
        <v>89</v>
      </c>
    </row>
    <row r="91" spans="1:3" ht="15.75" x14ac:dyDescent="0.25">
      <c r="A91" s="1">
        <v>44977.673090277705</v>
      </c>
      <c r="B91" s="18">
        <v>200</v>
      </c>
      <c r="C91" s="4" t="s">
        <v>90</v>
      </c>
    </row>
    <row r="92" spans="1:3" ht="15.75" x14ac:dyDescent="0.25">
      <c r="A92" s="1">
        <v>44977.13815972209</v>
      </c>
      <c r="B92" s="18">
        <v>250</v>
      </c>
      <c r="C92" s="4" t="s">
        <v>91</v>
      </c>
    </row>
    <row r="93" spans="1:3" ht="15.75" x14ac:dyDescent="0.25">
      <c r="A93" s="1">
        <v>44977.679270833265</v>
      </c>
      <c r="B93" s="18">
        <v>250</v>
      </c>
      <c r="C93" s="4" t="s">
        <v>92</v>
      </c>
    </row>
    <row r="94" spans="1:3" ht="15.75" x14ac:dyDescent="0.25">
      <c r="A94" s="1">
        <v>44977.478738425765</v>
      </c>
      <c r="B94" s="18">
        <v>300</v>
      </c>
      <c r="C94" s="4" t="s">
        <v>93</v>
      </c>
    </row>
    <row r="95" spans="1:3" ht="15.75" x14ac:dyDescent="0.25">
      <c r="A95" s="1">
        <v>44977.486076388974</v>
      </c>
      <c r="B95" s="18">
        <v>300</v>
      </c>
      <c r="C95" s="4" t="s">
        <v>94</v>
      </c>
    </row>
    <row r="96" spans="1:3" ht="15.75" x14ac:dyDescent="0.25">
      <c r="A96" s="1">
        <v>44977.169444444589</v>
      </c>
      <c r="B96" s="18">
        <v>500</v>
      </c>
      <c r="C96" s="4" t="s">
        <v>25</v>
      </c>
    </row>
    <row r="97" spans="1:3" ht="15.75" x14ac:dyDescent="0.25">
      <c r="A97" s="1">
        <v>44977.203055555467</v>
      </c>
      <c r="B97" s="18">
        <v>500</v>
      </c>
      <c r="C97" s="4" t="s">
        <v>95</v>
      </c>
    </row>
    <row r="98" spans="1:3" ht="15.75" x14ac:dyDescent="0.25">
      <c r="A98" s="1">
        <v>44977.385208333377</v>
      </c>
      <c r="B98" s="18">
        <v>500</v>
      </c>
      <c r="C98" s="4" t="s">
        <v>18</v>
      </c>
    </row>
    <row r="99" spans="1:3" ht="15.75" x14ac:dyDescent="0.25">
      <c r="A99" s="1">
        <v>44977.523344907444</v>
      </c>
      <c r="B99" s="18">
        <v>500</v>
      </c>
      <c r="C99" s="4" t="s">
        <v>96</v>
      </c>
    </row>
    <row r="100" spans="1:3" ht="15.75" x14ac:dyDescent="0.25">
      <c r="A100" s="1">
        <v>44977.811307870317</v>
      </c>
      <c r="B100" s="18">
        <v>500</v>
      </c>
      <c r="C100" s="4" t="s">
        <v>56</v>
      </c>
    </row>
    <row r="101" spans="1:3" ht="15.75" x14ac:dyDescent="0.25">
      <c r="A101" s="1">
        <v>44977.385543981567</v>
      </c>
      <c r="B101" s="18">
        <v>1000</v>
      </c>
      <c r="C101" s="4" t="s">
        <v>97</v>
      </c>
    </row>
    <row r="102" spans="1:3" ht="15.75" x14ac:dyDescent="0.25">
      <c r="A102" s="1">
        <v>44977.496354166884</v>
      </c>
      <c r="B102" s="18">
        <v>1000</v>
      </c>
      <c r="C102" s="4" t="s">
        <v>6</v>
      </c>
    </row>
    <row r="103" spans="1:3" ht="15.75" x14ac:dyDescent="0.25">
      <c r="A103" s="1">
        <v>44977.49932870362</v>
      </c>
      <c r="B103" s="18">
        <v>1000</v>
      </c>
      <c r="C103" s="4" t="s">
        <v>98</v>
      </c>
    </row>
    <row r="104" spans="1:3" ht="15.75" x14ac:dyDescent="0.25">
      <c r="A104" s="1">
        <v>44977.573078703601</v>
      </c>
      <c r="B104" s="18">
        <v>1000</v>
      </c>
      <c r="C104" s="4" t="s">
        <v>99</v>
      </c>
    </row>
    <row r="105" spans="1:3" ht="15.75" x14ac:dyDescent="0.25">
      <c r="A105" s="1">
        <v>44977.632037037052</v>
      </c>
      <c r="B105" s="18">
        <v>1000</v>
      </c>
      <c r="C105" s="4" t="s">
        <v>100</v>
      </c>
    </row>
    <row r="106" spans="1:3" ht="47.25" x14ac:dyDescent="0.25">
      <c r="A106" s="1">
        <v>44978.195289351977</v>
      </c>
      <c r="B106" s="18">
        <v>1960</v>
      </c>
      <c r="C106" s="4" t="s">
        <v>3</v>
      </c>
    </row>
    <row r="107" spans="1:3" ht="15.75" x14ac:dyDescent="0.25">
      <c r="A107" s="1">
        <v>44979.424884259235</v>
      </c>
      <c r="B107" s="18">
        <v>100</v>
      </c>
      <c r="C107" s="4" t="s">
        <v>101</v>
      </c>
    </row>
    <row r="108" spans="1:3" ht="15.75" x14ac:dyDescent="0.25">
      <c r="A108" s="1">
        <v>44979.885682870168</v>
      </c>
      <c r="B108" s="18">
        <v>100</v>
      </c>
      <c r="C108" s="4" t="s">
        <v>102</v>
      </c>
    </row>
    <row r="109" spans="1:3" ht="15.75" x14ac:dyDescent="0.25">
      <c r="A109" s="1">
        <v>44979.08969907416</v>
      </c>
      <c r="B109" s="18">
        <v>200</v>
      </c>
      <c r="C109" s="4" t="s">
        <v>103</v>
      </c>
    </row>
    <row r="110" spans="1:3" ht="15.75" x14ac:dyDescent="0.25">
      <c r="A110" s="1">
        <v>44979.68703703722</v>
      </c>
      <c r="B110" s="18">
        <v>200</v>
      </c>
      <c r="C110" s="4" t="s">
        <v>104</v>
      </c>
    </row>
    <row r="111" spans="1:3" ht="15.75" x14ac:dyDescent="0.25">
      <c r="A111" s="1">
        <v>44979.723981481511</v>
      </c>
      <c r="B111" s="18">
        <v>200</v>
      </c>
      <c r="C111" s="4" t="s">
        <v>105</v>
      </c>
    </row>
    <row r="112" spans="1:3" ht="15.75" x14ac:dyDescent="0.25">
      <c r="A112" s="1">
        <v>44979.697337963153</v>
      </c>
      <c r="B112" s="18">
        <v>235</v>
      </c>
      <c r="C112" s="4" t="s">
        <v>106</v>
      </c>
    </row>
    <row r="113" spans="1:3" ht="15.75" x14ac:dyDescent="0.25">
      <c r="A113" s="1">
        <v>44979.330833333544</v>
      </c>
      <c r="B113" s="18">
        <v>300</v>
      </c>
      <c r="C113" s="4" t="s">
        <v>107</v>
      </c>
    </row>
    <row r="114" spans="1:3" ht="15.75" x14ac:dyDescent="0.25">
      <c r="A114" s="1">
        <v>44979.434872685</v>
      </c>
      <c r="B114" s="18">
        <v>300</v>
      </c>
      <c r="C114" s="4" t="s">
        <v>108</v>
      </c>
    </row>
    <row r="115" spans="1:3" ht="15.75" x14ac:dyDescent="0.25">
      <c r="A115" s="1">
        <v>44979.640590277966</v>
      </c>
      <c r="B115" s="18">
        <v>300</v>
      </c>
      <c r="C115" s="4" t="s">
        <v>109</v>
      </c>
    </row>
    <row r="116" spans="1:3" ht="15.75" x14ac:dyDescent="0.25">
      <c r="A116" s="1">
        <v>44979.772847222164</v>
      </c>
      <c r="B116" s="18">
        <v>300</v>
      </c>
      <c r="C116" s="4" t="s">
        <v>110</v>
      </c>
    </row>
    <row r="117" spans="1:3" ht="15.75" x14ac:dyDescent="0.25">
      <c r="A117" s="1">
        <v>44979.065740740858</v>
      </c>
      <c r="B117" s="18">
        <v>350</v>
      </c>
      <c r="C117" s="4" t="s">
        <v>111</v>
      </c>
    </row>
    <row r="118" spans="1:3" ht="15.75" x14ac:dyDescent="0.25">
      <c r="A118" s="1">
        <v>44979.497627314646</v>
      </c>
      <c r="B118" s="18">
        <v>500</v>
      </c>
      <c r="C118" s="4" t="s">
        <v>26</v>
      </c>
    </row>
    <row r="119" spans="1:3" ht="15.75" x14ac:dyDescent="0.25">
      <c r="A119" s="1">
        <v>44979.618993055541</v>
      </c>
      <c r="B119" s="18">
        <v>500</v>
      </c>
      <c r="C119" s="4" t="s">
        <v>93</v>
      </c>
    </row>
    <row r="120" spans="1:3" ht="15.75" x14ac:dyDescent="0.25">
      <c r="A120" s="1">
        <v>44979.682060185354</v>
      </c>
      <c r="B120" s="18">
        <v>500</v>
      </c>
      <c r="C120" s="4" t="s">
        <v>93</v>
      </c>
    </row>
    <row r="121" spans="1:3" ht="15.75" x14ac:dyDescent="0.25">
      <c r="A121" s="1">
        <v>44979.724479166791</v>
      </c>
      <c r="B121" s="18">
        <v>500</v>
      </c>
      <c r="C121" s="4" t="s">
        <v>19</v>
      </c>
    </row>
    <row r="122" spans="1:3" ht="15.75" x14ac:dyDescent="0.25">
      <c r="A122" s="1">
        <v>44979.369699073955</v>
      </c>
      <c r="B122" s="18">
        <v>1000</v>
      </c>
      <c r="C122" s="4" t="s">
        <v>112</v>
      </c>
    </row>
    <row r="123" spans="1:3" ht="15.75" x14ac:dyDescent="0.25">
      <c r="A123" s="1">
        <v>44979.37111111125</v>
      </c>
      <c r="B123" s="18">
        <v>1000</v>
      </c>
      <c r="C123" s="4" t="s">
        <v>24</v>
      </c>
    </row>
    <row r="124" spans="1:3" ht="15.75" x14ac:dyDescent="0.25">
      <c r="A124" s="1">
        <v>44979.8697800925</v>
      </c>
      <c r="B124" s="18">
        <v>1000</v>
      </c>
      <c r="C124" s="4" t="s">
        <v>113</v>
      </c>
    </row>
    <row r="125" spans="1:3" ht="15.75" x14ac:dyDescent="0.25">
      <c r="A125" s="1">
        <v>44979.68160879612</v>
      </c>
      <c r="B125" s="18">
        <v>2000</v>
      </c>
      <c r="C125" s="4" t="s">
        <v>114</v>
      </c>
    </row>
    <row r="126" spans="1:3" ht="47.25" x14ac:dyDescent="0.25">
      <c r="A126" s="1">
        <v>44979.205196759198</v>
      </c>
      <c r="B126" s="18">
        <v>3920</v>
      </c>
      <c r="C126" s="4" t="s">
        <v>3</v>
      </c>
    </row>
    <row r="127" spans="1:3" ht="15.75" x14ac:dyDescent="0.25">
      <c r="A127" s="1">
        <v>44979.925868055783</v>
      </c>
      <c r="B127" s="18">
        <v>10000</v>
      </c>
      <c r="C127" s="4" t="s">
        <v>115</v>
      </c>
    </row>
    <row r="128" spans="1:3" ht="47.25" x14ac:dyDescent="0.25">
      <c r="A128" s="1">
        <v>44980.152499999851</v>
      </c>
      <c r="B128" s="18">
        <v>784</v>
      </c>
      <c r="C128" s="4" t="s">
        <v>3</v>
      </c>
    </row>
    <row r="129" spans="1:3" ht="15.75" x14ac:dyDescent="0.25">
      <c r="A129" s="1">
        <v>44984.402280092705</v>
      </c>
      <c r="B129" s="18">
        <v>112</v>
      </c>
      <c r="C129" s="4" t="s">
        <v>116</v>
      </c>
    </row>
    <row r="130" spans="1:3" ht="15.75" x14ac:dyDescent="0.25">
      <c r="A130" s="1">
        <v>44984.613032407593</v>
      </c>
      <c r="B130" s="18">
        <v>200</v>
      </c>
      <c r="C130" s="4" t="s">
        <v>117</v>
      </c>
    </row>
    <row r="131" spans="1:3" ht="15.75" x14ac:dyDescent="0.25">
      <c r="A131" s="1">
        <v>44984.550416666549</v>
      </c>
      <c r="B131" s="18">
        <v>300</v>
      </c>
      <c r="C131" s="4" t="s">
        <v>10</v>
      </c>
    </row>
    <row r="132" spans="1:3" ht="15.75" x14ac:dyDescent="0.25">
      <c r="A132" s="1">
        <v>44984.567523148376</v>
      </c>
      <c r="B132" s="18">
        <v>300</v>
      </c>
      <c r="C132" s="4" t="s">
        <v>118</v>
      </c>
    </row>
    <row r="133" spans="1:3" ht="15.75" x14ac:dyDescent="0.25">
      <c r="A133" s="1">
        <v>44984.658518518321</v>
      </c>
      <c r="B133" s="18">
        <v>300</v>
      </c>
      <c r="C133" s="4" t="s">
        <v>119</v>
      </c>
    </row>
    <row r="134" spans="1:3" ht="15.75" x14ac:dyDescent="0.25">
      <c r="A134" s="1">
        <v>44984.094849537127</v>
      </c>
      <c r="B134" s="18">
        <v>400</v>
      </c>
      <c r="C134" s="4" t="s">
        <v>120</v>
      </c>
    </row>
    <row r="135" spans="1:3" ht="15.75" x14ac:dyDescent="0.25">
      <c r="A135" s="1">
        <v>44984.314108796418</v>
      </c>
      <c r="B135" s="18">
        <v>500</v>
      </c>
      <c r="C135" s="4" t="s">
        <v>121</v>
      </c>
    </row>
    <row r="136" spans="1:3" ht="15.75" x14ac:dyDescent="0.25">
      <c r="A136" s="1">
        <v>44984.149004629813</v>
      </c>
      <c r="B136" s="18">
        <v>1000</v>
      </c>
      <c r="C136" s="4" t="s">
        <v>122</v>
      </c>
    </row>
    <row r="137" spans="1:3" ht="15.75" x14ac:dyDescent="0.25">
      <c r="A137" s="1">
        <v>44984.247094907332</v>
      </c>
      <c r="B137" s="18">
        <v>1000</v>
      </c>
      <c r="C137" s="4" t="s">
        <v>123</v>
      </c>
    </row>
    <row r="138" spans="1:3" ht="15.75" x14ac:dyDescent="0.25">
      <c r="A138" s="1">
        <v>44984.343043981586</v>
      </c>
      <c r="B138" s="18">
        <v>1000</v>
      </c>
      <c r="C138" s="4" t="s">
        <v>124</v>
      </c>
    </row>
    <row r="139" spans="1:3" ht="15.75" x14ac:dyDescent="0.25">
      <c r="A139" s="1">
        <v>44984.358668981586</v>
      </c>
      <c r="B139" s="18">
        <v>1000</v>
      </c>
      <c r="C139" s="4" t="s">
        <v>125</v>
      </c>
    </row>
    <row r="140" spans="1:3" ht="15.75" x14ac:dyDescent="0.25">
      <c r="A140" s="1">
        <v>44984.43457175931</v>
      </c>
      <c r="B140" s="18">
        <v>1000</v>
      </c>
      <c r="C140" s="4" t="s">
        <v>27</v>
      </c>
    </row>
    <row r="141" spans="1:3" ht="15.75" x14ac:dyDescent="0.25">
      <c r="A141" s="1">
        <v>44984.452731481288</v>
      </c>
      <c r="B141" s="18">
        <v>1000</v>
      </c>
      <c r="C141" s="4" t="s">
        <v>126</v>
      </c>
    </row>
    <row r="142" spans="1:3" ht="15.75" x14ac:dyDescent="0.25">
      <c r="A142" s="1">
        <v>44984.481319444254</v>
      </c>
      <c r="B142" s="18">
        <v>1000</v>
      </c>
      <c r="C142" s="4" t="s">
        <v>127</v>
      </c>
    </row>
    <row r="143" spans="1:3" ht="15.75" x14ac:dyDescent="0.25">
      <c r="A143" s="1">
        <v>44984.67818287015</v>
      </c>
      <c r="B143" s="18">
        <v>1000</v>
      </c>
      <c r="C143" s="4" t="s">
        <v>56</v>
      </c>
    </row>
    <row r="144" spans="1:3" ht="47.25" x14ac:dyDescent="0.25">
      <c r="A144" s="1">
        <v>44984.114502314944</v>
      </c>
      <c r="B144" s="18">
        <v>1462.5</v>
      </c>
      <c r="C144" s="4" t="s">
        <v>3</v>
      </c>
    </row>
    <row r="145" spans="1:3" ht="15.75" x14ac:dyDescent="0.25">
      <c r="A145" s="1">
        <v>44984.403113425709</v>
      </c>
      <c r="B145" s="18">
        <v>2000</v>
      </c>
      <c r="C145" s="4" t="s">
        <v>128</v>
      </c>
    </row>
    <row r="146" spans="1:3" ht="15.75" x14ac:dyDescent="0.25">
      <c r="A146" s="1">
        <v>44985.736655092798</v>
      </c>
      <c r="B146" s="18">
        <v>500</v>
      </c>
      <c r="C146" s="4" t="s">
        <v>129</v>
      </c>
    </row>
    <row r="147" spans="1:3" ht="15.75" x14ac:dyDescent="0.25">
      <c r="A147" s="1">
        <v>44985.760995370336</v>
      </c>
      <c r="B147" s="18">
        <v>500</v>
      </c>
      <c r="C147" s="4" t="s">
        <v>130</v>
      </c>
    </row>
    <row r="148" spans="1:3" ht="15.75" x14ac:dyDescent="0.25">
      <c r="A148" s="1">
        <v>44985.653460648376</v>
      </c>
      <c r="B148" s="18">
        <v>1000</v>
      </c>
      <c r="C148" s="4" t="s">
        <v>131</v>
      </c>
    </row>
    <row r="149" spans="1:3" ht="15.75" x14ac:dyDescent="0.25">
      <c r="A149" s="1">
        <v>44985.849085648078</v>
      </c>
      <c r="B149" s="18">
        <v>1000</v>
      </c>
      <c r="C149" s="4" t="s">
        <v>132</v>
      </c>
    </row>
    <row r="150" spans="1:3" ht="18.75" x14ac:dyDescent="0.25">
      <c r="A150" s="19" t="s">
        <v>32</v>
      </c>
      <c r="B150" s="20">
        <f>SUM(B3:B149)</f>
        <v>127691.12999999999</v>
      </c>
      <c r="C150" s="21"/>
    </row>
  </sheetData>
  <mergeCells count="3">
    <mergeCell ref="A1:A2"/>
    <mergeCell ref="B1:B2"/>
    <mergeCell ref="C1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0A40B-D869-4DC1-81F3-F1221E9B9F73}">
  <dimension ref="A1:D4"/>
  <sheetViews>
    <sheetView workbookViewId="0">
      <selection activeCell="C11" sqref="C11"/>
    </sheetView>
  </sheetViews>
  <sheetFormatPr defaultRowHeight="15" x14ac:dyDescent="0.25"/>
  <cols>
    <col min="1" max="2" width="17.7109375" style="6" customWidth="1"/>
    <col min="3" max="3" width="39.140625" style="6" customWidth="1"/>
    <col min="4" max="4" width="45.140625" customWidth="1"/>
  </cols>
  <sheetData>
    <row r="1" spans="1:4" x14ac:dyDescent="0.25">
      <c r="A1" s="33" t="s">
        <v>0</v>
      </c>
      <c r="B1" s="33" t="s">
        <v>1</v>
      </c>
      <c r="C1" s="33" t="s">
        <v>135</v>
      </c>
      <c r="D1" s="33" t="s">
        <v>35</v>
      </c>
    </row>
    <row r="2" spans="1:4" x14ac:dyDescent="0.25">
      <c r="A2" s="33"/>
      <c r="B2" s="33"/>
      <c r="C2" s="33"/>
      <c r="D2" s="33"/>
    </row>
    <row r="3" spans="1:4" ht="78.75" x14ac:dyDescent="0.25">
      <c r="A3" s="22" t="s">
        <v>133</v>
      </c>
      <c r="B3" s="23">
        <v>286510.64</v>
      </c>
      <c r="C3" s="2" t="s">
        <v>134</v>
      </c>
      <c r="D3" s="2" t="s">
        <v>136</v>
      </c>
    </row>
    <row r="4" spans="1:4" ht="18.75" x14ac:dyDescent="0.25">
      <c r="A4" s="19" t="s">
        <v>32</v>
      </c>
      <c r="B4" s="20">
        <f>SUM(B3:B3)</f>
        <v>286510.64</v>
      </c>
      <c r="C4" s="34"/>
      <c r="D4" s="34"/>
    </row>
  </sheetData>
  <mergeCells count="5">
    <mergeCell ref="A1:A2"/>
    <mergeCell ref="B1:B2"/>
    <mergeCell ref="C1:C2"/>
    <mergeCell ref="D1:D2"/>
    <mergeCell ref="C4:D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CA6B0-2153-477C-92E3-6D6A82E06ADA}">
  <dimension ref="A1:D154"/>
  <sheetViews>
    <sheetView topLeftCell="A136" workbookViewId="0">
      <selection activeCell="N149" sqref="N149"/>
    </sheetView>
  </sheetViews>
  <sheetFormatPr defaultRowHeight="15" x14ac:dyDescent="0.25"/>
  <cols>
    <col min="1" max="2" width="17.7109375" style="6" customWidth="1"/>
    <col min="3" max="3" width="39.140625" style="6" customWidth="1"/>
  </cols>
  <sheetData>
    <row r="1" spans="1:4" x14ac:dyDescent="0.25">
      <c r="A1" s="30" t="s">
        <v>0</v>
      </c>
      <c r="B1" s="32" t="s">
        <v>1</v>
      </c>
      <c r="C1" s="33" t="s">
        <v>2</v>
      </c>
    </row>
    <row r="2" spans="1:4" x14ac:dyDescent="0.25">
      <c r="A2" s="31"/>
      <c r="B2" s="32"/>
      <c r="C2" s="33"/>
    </row>
    <row r="3" spans="1:4" ht="15.75" x14ac:dyDescent="0.25">
      <c r="A3" s="1" t="s">
        <v>137</v>
      </c>
      <c r="B3" s="17">
        <v>100</v>
      </c>
      <c r="C3" s="2" t="s">
        <v>256</v>
      </c>
      <c r="D3" s="6"/>
    </row>
    <row r="4" spans="1:4" ht="54" customHeight="1" x14ac:dyDescent="0.25">
      <c r="A4" s="1" t="s">
        <v>137</v>
      </c>
      <c r="B4" s="18">
        <v>3844</v>
      </c>
      <c r="C4" s="3" t="s">
        <v>160</v>
      </c>
      <c r="D4" s="6"/>
    </row>
    <row r="5" spans="1:4" ht="15.75" x14ac:dyDescent="0.25">
      <c r="A5" s="1" t="s">
        <v>137</v>
      </c>
      <c r="B5" s="18">
        <v>1000</v>
      </c>
      <c r="C5" s="4" t="s">
        <v>254</v>
      </c>
      <c r="D5" s="6"/>
    </row>
    <row r="6" spans="1:4" ht="15.75" x14ac:dyDescent="0.25">
      <c r="A6" s="1" t="s">
        <v>137</v>
      </c>
      <c r="B6" s="18">
        <v>500</v>
      </c>
      <c r="C6" s="4" t="s">
        <v>255</v>
      </c>
      <c r="D6" s="6"/>
    </row>
    <row r="7" spans="1:4" ht="54" customHeight="1" x14ac:dyDescent="0.25">
      <c r="A7" s="1" t="s">
        <v>138</v>
      </c>
      <c r="B7" s="18">
        <v>480.5</v>
      </c>
      <c r="C7" s="4" t="s">
        <v>160</v>
      </c>
      <c r="D7" s="6"/>
    </row>
    <row r="8" spans="1:4" ht="54" customHeight="1" x14ac:dyDescent="0.25">
      <c r="A8" s="5" t="s">
        <v>138</v>
      </c>
      <c r="B8" s="18">
        <v>4132.3</v>
      </c>
      <c r="C8" s="4" t="s">
        <v>160</v>
      </c>
      <c r="D8" s="6"/>
    </row>
    <row r="9" spans="1:4" ht="54" customHeight="1" x14ac:dyDescent="0.25">
      <c r="A9" s="1" t="s">
        <v>138</v>
      </c>
      <c r="B9" s="18">
        <v>1249.3</v>
      </c>
      <c r="C9" s="4" t="s">
        <v>160</v>
      </c>
      <c r="D9" s="6"/>
    </row>
    <row r="10" spans="1:4" ht="15.75" x14ac:dyDescent="0.25">
      <c r="A10" s="1" t="s">
        <v>138</v>
      </c>
      <c r="B10" s="18">
        <v>1000</v>
      </c>
      <c r="C10" s="4" t="s">
        <v>248</v>
      </c>
      <c r="D10" s="6"/>
    </row>
    <row r="11" spans="1:4" ht="15.75" x14ac:dyDescent="0.25">
      <c r="A11" s="1" t="s">
        <v>138</v>
      </c>
      <c r="B11" s="18">
        <v>1000</v>
      </c>
      <c r="C11" s="4" t="s">
        <v>215</v>
      </c>
      <c r="D11" s="6"/>
    </row>
    <row r="12" spans="1:4" ht="15.75" x14ac:dyDescent="0.25">
      <c r="A12" s="1" t="s">
        <v>138</v>
      </c>
      <c r="B12" s="18">
        <v>1410</v>
      </c>
      <c r="C12" s="4" t="s">
        <v>249</v>
      </c>
      <c r="D12" s="6"/>
    </row>
    <row r="13" spans="1:4" ht="15.75" x14ac:dyDescent="0.25">
      <c r="A13" s="1" t="s">
        <v>138</v>
      </c>
      <c r="B13" s="18">
        <v>600</v>
      </c>
      <c r="C13" s="4" t="s">
        <v>250</v>
      </c>
      <c r="D13" s="6"/>
    </row>
    <row r="14" spans="1:4" ht="15.75" x14ac:dyDescent="0.25">
      <c r="A14" s="1" t="s">
        <v>138</v>
      </c>
      <c r="B14" s="18">
        <v>500</v>
      </c>
      <c r="C14" s="4" t="s">
        <v>182</v>
      </c>
      <c r="D14" s="6"/>
    </row>
    <row r="15" spans="1:4" ht="15.75" x14ac:dyDescent="0.25">
      <c r="A15" s="1" t="s">
        <v>138</v>
      </c>
      <c r="B15" s="18">
        <v>1000</v>
      </c>
      <c r="C15" s="4" t="s">
        <v>189</v>
      </c>
      <c r="D15" s="6"/>
    </row>
    <row r="16" spans="1:4" ht="15.75" x14ac:dyDescent="0.25">
      <c r="A16" s="1" t="s">
        <v>138</v>
      </c>
      <c r="B16" s="18">
        <v>2500</v>
      </c>
      <c r="C16" s="4" t="s">
        <v>251</v>
      </c>
      <c r="D16" s="6"/>
    </row>
    <row r="17" spans="1:4" ht="15.75" x14ac:dyDescent="0.25">
      <c r="A17" s="1" t="s">
        <v>138</v>
      </c>
      <c r="B17" s="18">
        <v>1000</v>
      </c>
      <c r="C17" s="4" t="s">
        <v>175</v>
      </c>
      <c r="D17" s="6"/>
    </row>
    <row r="18" spans="1:4" ht="15.75" x14ac:dyDescent="0.25">
      <c r="A18" s="1" t="s">
        <v>138</v>
      </c>
      <c r="B18" s="18">
        <v>500</v>
      </c>
      <c r="C18" s="4" t="s">
        <v>97</v>
      </c>
      <c r="D18" s="6"/>
    </row>
    <row r="19" spans="1:4" ht="15.75" x14ac:dyDescent="0.25">
      <c r="A19" s="1" t="s">
        <v>139</v>
      </c>
      <c r="B19" s="18">
        <v>200</v>
      </c>
      <c r="C19" s="4" t="s">
        <v>252</v>
      </c>
      <c r="D19" s="6"/>
    </row>
    <row r="20" spans="1:4" ht="15.75" x14ac:dyDescent="0.25">
      <c r="A20" s="1" t="s">
        <v>139</v>
      </c>
      <c r="B20" s="18">
        <v>11000</v>
      </c>
      <c r="C20" s="4" t="s">
        <v>253</v>
      </c>
      <c r="D20" s="6"/>
    </row>
    <row r="21" spans="1:4" ht="54" customHeight="1" x14ac:dyDescent="0.25">
      <c r="A21" s="1" t="s">
        <v>140</v>
      </c>
      <c r="B21" s="18">
        <v>1441</v>
      </c>
      <c r="C21" s="4" t="s">
        <v>257</v>
      </c>
      <c r="D21" s="6"/>
    </row>
    <row r="22" spans="1:4" ht="54" customHeight="1" x14ac:dyDescent="0.25">
      <c r="A22" s="1" t="s">
        <v>140</v>
      </c>
      <c r="B22" s="18">
        <v>506.1</v>
      </c>
      <c r="C22" s="4" t="s">
        <v>160</v>
      </c>
      <c r="D22" s="6"/>
    </row>
    <row r="23" spans="1:4" ht="15.75" x14ac:dyDescent="0.25">
      <c r="A23" s="1" t="s">
        <v>141</v>
      </c>
      <c r="B23" s="18">
        <v>1000</v>
      </c>
      <c r="C23" s="4" t="s">
        <v>246</v>
      </c>
      <c r="D23" s="6"/>
    </row>
    <row r="24" spans="1:4" ht="15.75" x14ac:dyDescent="0.25">
      <c r="A24" s="1" t="s">
        <v>142</v>
      </c>
      <c r="B24" s="18">
        <v>500</v>
      </c>
      <c r="C24" s="4" t="s">
        <v>247</v>
      </c>
      <c r="D24" s="6"/>
    </row>
    <row r="25" spans="1:4" ht="54" customHeight="1" x14ac:dyDescent="0.25">
      <c r="A25" s="1" t="s">
        <v>142</v>
      </c>
      <c r="B25" s="18">
        <v>1340.5</v>
      </c>
      <c r="C25" s="4" t="s">
        <v>160</v>
      </c>
      <c r="D25" s="6"/>
    </row>
    <row r="26" spans="1:4" ht="15.75" x14ac:dyDescent="0.25">
      <c r="A26" s="1" t="s">
        <v>142</v>
      </c>
      <c r="B26" s="18">
        <v>500</v>
      </c>
      <c r="C26" s="4" t="s">
        <v>244</v>
      </c>
      <c r="D26" s="6"/>
    </row>
    <row r="27" spans="1:4" ht="15.75" x14ac:dyDescent="0.25">
      <c r="A27" s="1" t="s">
        <v>142</v>
      </c>
      <c r="B27" s="18">
        <v>500</v>
      </c>
      <c r="C27" s="4" t="s">
        <v>5</v>
      </c>
      <c r="D27" s="6"/>
    </row>
    <row r="28" spans="1:4" ht="15.75" x14ac:dyDescent="0.25">
      <c r="A28" s="1" t="s">
        <v>142</v>
      </c>
      <c r="B28" s="18">
        <v>500</v>
      </c>
      <c r="C28" s="4" t="s">
        <v>245</v>
      </c>
      <c r="D28" s="6"/>
    </row>
    <row r="29" spans="1:4" ht="54" customHeight="1" x14ac:dyDescent="0.25">
      <c r="A29" s="1" t="s">
        <v>143</v>
      </c>
      <c r="B29" s="18">
        <v>3746.9</v>
      </c>
      <c r="C29" s="4" t="s">
        <v>160</v>
      </c>
      <c r="D29" s="6"/>
    </row>
    <row r="30" spans="1:4" ht="15.75" x14ac:dyDescent="0.25">
      <c r="A30" s="1" t="s">
        <v>143</v>
      </c>
      <c r="B30" s="18">
        <v>500</v>
      </c>
      <c r="C30" s="4" t="s">
        <v>238</v>
      </c>
      <c r="D30" s="6"/>
    </row>
    <row r="31" spans="1:4" ht="15.75" x14ac:dyDescent="0.25">
      <c r="A31" s="1" t="s">
        <v>143</v>
      </c>
      <c r="B31" s="18">
        <v>200</v>
      </c>
      <c r="C31" s="4" t="s">
        <v>170</v>
      </c>
      <c r="D31" s="6"/>
    </row>
    <row r="32" spans="1:4" ht="15.75" x14ac:dyDescent="0.25">
      <c r="A32" s="1" t="s">
        <v>143</v>
      </c>
      <c r="B32" s="18">
        <v>1000</v>
      </c>
      <c r="C32" s="4" t="s">
        <v>239</v>
      </c>
      <c r="D32" s="6"/>
    </row>
    <row r="33" spans="1:4" ht="15.75" x14ac:dyDescent="0.25">
      <c r="A33" s="1" t="s">
        <v>143</v>
      </c>
      <c r="B33" s="18">
        <v>500</v>
      </c>
      <c r="C33" s="4" t="s">
        <v>240</v>
      </c>
      <c r="D33" s="6"/>
    </row>
    <row r="34" spans="1:4" ht="15.75" x14ac:dyDescent="0.25">
      <c r="A34" s="1" t="s">
        <v>143</v>
      </c>
      <c r="B34" s="18">
        <v>500</v>
      </c>
      <c r="C34" s="4" t="s">
        <v>241</v>
      </c>
      <c r="D34" s="6"/>
    </row>
    <row r="35" spans="1:4" ht="15.75" x14ac:dyDescent="0.25">
      <c r="A35" s="1" t="s">
        <v>143</v>
      </c>
      <c r="B35" s="18">
        <v>300</v>
      </c>
      <c r="C35" s="4" t="s">
        <v>188</v>
      </c>
      <c r="D35" s="6"/>
    </row>
    <row r="36" spans="1:4" ht="15.75" x14ac:dyDescent="0.25">
      <c r="A36" s="1" t="s">
        <v>143</v>
      </c>
      <c r="B36" s="18">
        <v>2000</v>
      </c>
      <c r="C36" s="4" t="s">
        <v>242</v>
      </c>
      <c r="D36" s="6"/>
    </row>
    <row r="37" spans="1:4" ht="15.75" x14ac:dyDescent="0.25">
      <c r="A37" s="1" t="s">
        <v>143</v>
      </c>
      <c r="B37" s="18">
        <v>250</v>
      </c>
      <c r="C37" s="4" t="s">
        <v>243</v>
      </c>
      <c r="D37" s="6"/>
    </row>
    <row r="38" spans="1:4" ht="15.75" x14ac:dyDescent="0.25">
      <c r="A38" s="1" t="s">
        <v>144</v>
      </c>
      <c r="B38" s="18">
        <v>500</v>
      </c>
      <c r="C38" s="4" t="s">
        <v>211</v>
      </c>
      <c r="D38" s="6"/>
    </row>
    <row r="39" spans="1:4" ht="54" customHeight="1" x14ac:dyDescent="0.25">
      <c r="A39" s="1" t="s">
        <v>144</v>
      </c>
      <c r="B39" s="18">
        <v>1728.8</v>
      </c>
      <c r="C39" s="4" t="s">
        <v>160</v>
      </c>
      <c r="D39" s="6"/>
    </row>
    <row r="40" spans="1:4" ht="54" customHeight="1" x14ac:dyDescent="0.25">
      <c r="A40" s="1" t="s">
        <v>144</v>
      </c>
      <c r="B40" s="18">
        <v>672.2</v>
      </c>
      <c r="C40" s="4" t="s">
        <v>160</v>
      </c>
      <c r="D40" s="6"/>
    </row>
    <row r="41" spans="1:4" ht="54" customHeight="1" x14ac:dyDescent="0.25">
      <c r="A41" s="1" t="s">
        <v>144</v>
      </c>
      <c r="B41" s="18">
        <v>576.1</v>
      </c>
      <c r="C41" s="4" t="s">
        <v>160</v>
      </c>
      <c r="D41" s="6"/>
    </row>
    <row r="42" spans="1:4" ht="15.75" x14ac:dyDescent="0.25">
      <c r="A42" s="1" t="s">
        <v>144</v>
      </c>
      <c r="B42" s="18">
        <v>1000</v>
      </c>
      <c r="C42" s="4" t="s">
        <v>234</v>
      </c>
      <c r="D42" s="6"/>
    </row>
    <row r="43" spans="1:4" ht="15.75" x14ac:dyDescent="0.25">
      <c r="A43" s="1" t="s">
        <v>144</v>
      </c>
      <c r="B43" s="18">
        <v>400</v>
      </c>
      <c r="C43" s="4" t="s">
        <v>212</v>
      </c>
      <c r="D43" s="6"/>
    </row>
    <row r="44" spans="1:4" ht="15.75" x14ac:dyDescent="0.25">
      <c r="A44" s="1" t="s">
        <v>144</v>
      </c>
      <c r="B44" s="18">
        <v>2000</v>
      </c>
      <c r="C44" s="4" t="s">
        <v>235</v>
      </c>
      <c r="D44" s="6"/>
    </row>
    <row r="45" spans="1:4" ht="15.75" x14ac:dyDescent="0.25">
      <c r="A45" s="1" t="s">
        <v>144</v>
      </c>
      <c r="B45" s="18">
        <v>270</v>
      </c>
      <c r="C45" s="4" t="s">
        <v>236</v>
      </c>
      <c r="D45" s="6"/>
    </row>
    <row r="46" spans="1:4" ht="15.75" x14ac:dyDescent="0.25">
      <c r="A46" s="1" t="s">
        <v>145</v>
      </c>
      <c r="B46" s="18">
        <v>2283</v>
      </c>
      <c r="C46" s="4" t="s">
        <v>237</v>
      </c>
      <c r="D46" s="6"/>
    </row>
    <row r="47" spans="1:4" ht="54" customHeight="1" x14ac:dyDescent="0.25">
      <c r="A47" s="1" t="s">
        <v>146</v>
      </c>
      <c r="B47" s="18">
        <v>2113.6999999999998</v>
      </c>
      <c r="C47" s="4" t="s">
        <v>160</v>
      </c>
      <c r="D47" s="6"/>
    </row>
    <row r="48" spans="1:4" ht="15.75" x14ac:dyDescent="0.25">
      <c r="A48" s="1" t="s">
        <v>146</v>
      </c>
      <c r="B48" s="18">
        <v>2500</v>
      </c>
      <c r="C48" s="4" t="s">
        <v>62</v>
      </c>
      <c r="D48" s="6"/>
    </row>
    <row r="49" spans="1:4" ht="15.75" x14ac:dyDescent="0.25">
      <c r="A49" s="1" t="s">
        <v>146</v>
      </c>
      <c r="B49" s="18">
        <v>500</v>
      </c>
      <c r="C49" s="4" t="s">
        <v>232</v>
      </c>
      <c r="D49" s="6"/>
    </row>
    <row r="50" spans="1:4" ht="15.75" x14ac:dyDescent="0.25">
      <c r="A50" s="1" t="s">
        <v>147</v>
      </c>
      <c r="B50" s="18">
        <v>200</v>
      </c>
      <c r="C50" s="4" t="s">
        <v>233</v>
      </c>
      <c r="D50" s="6"/>
    </row>
    <row r="51" spans="1:4" ht="54" customHeight="1" x14ac:dyDescent="0.25">
      <c r="A51" s="1" t="s">
        <v>147</v>
      </c>
      <c r="B51" s="18">
        <v>9897.7999999999993</v>
      </c>
      <c r="C51" s="4" t="s">
        <v>160</v>
      </c>
      <c r="D51" s="6"/>
    </row>
    <row r="52" spans="1:4" ht="15.75" x14ac:dyDescent="0.25">
      <c r="A52" s="1" t="s">
        <v>147</v>
      </c>
      <c r="B52" s="18">
        <v>1000</v>
      </c>
      <c r="C52" s="4" t="s">
        <v>230</v>
      </c>
      <c r="D52" s="6"/>
    </row>
    <row r="53" spans="1:4" ht="15.75" x14ac:dyDescent="0.25">
      <c r="A53" s="1" t="s">
        <v>147</v>
      </c>
      <c r="B53" s="18">
        <v>2000</v>
      </c>
      <c r="C53" s="4" t="s">
        <v>231</v>
      </c>
      <c r="D53" s="6"/>
    </row>
    <row r="54" spans="1:4" ht="15.75" x14ac:dyDescent="0.25">
      <c r="A54" s="1" t="s">
        <v>148</v>
      </c>
      <c r="B54" s="18">
        <v>500</v>
      </c>
      <c r="C54" s="4" t="s">
        <v>192</v>
      </c>
      <c r="D54" s="6"/>
    </row>
    <row r="55" spans="1:4" ht="54" customHeight="1" x14ac:dyDescent="0.25">
      <c r="A55" s="1" t="s">
        <v>148</v>
      </c>
      <c r="B55" s="18">
        <v>3363.5</v>
      </c>
      <c r="C55" s="4" t="s">
        <v>160</v>
      </c>
      <c r="D55" s="6"/>
    </row>
    <row r="56" spans="1:4" ht="15.75" x14ac:dyDescent="0.25">
      <c r="A56" s="1" t="s">
        <v>148</v>
      </c>
      <c r="B56" s="18">
        <v>300</v>
      </c>
      <c r="C56" s="4" t="s">
        <v>222</v>
      </c>
      <c r="D56" s="6"/>
    </row>
    <row r="57" spans="1:4" ht="15.75" x14ac:dyDescent="0.25">
      <c r="A57" s="1" t="s">
        <v>148</v>
      </c>
      <c r="B57" s="18">
        <v>2018</v>
      </c>
      <c r="C57" s="4" t="s">
        <v>223</v>
      </c>
      <c r="D57" s="6"/>
    </row>
    <row r="58" spans="1:4" ht="15.75" x14ac:dyDescent="0.25">
      <c r="A58" s="1" t="s">
        <v>148</v>
      </c>
      <c r="B58" s="18">
        <v>3000</v>
      </c>
      <c r="C58" s="4" t="s">
        <v>224</v>
      </c>
      <c r="D58" s="6"/>
    </row>
    <row r="59" spans="1:4" ht="15.75" x14ac:dyDescent="0.25">
      <c r="A59" s="1" t="s">
        <v>148</v>
      </c>
      <c r="B59" s="18">
        <v>1000</v>
      </c>
      <c r="C59" s="4" t="s">
        <v>225</v>
      </c>
      <c r="D59" s="6"/>
    </row>
    <row r="60" spans="1:4" ht="15.75" x14ac:dyDescent="0.25">
      <c r="A60" s="1" t="s">
        <v>148</v>
      </c>
      <c r="B60" s="18">
        <v>1000</v>
      </c>
      <c r="C60" s="4" t="s">
        <v>226</v>
      </c>
      <c r="D60" s="6"/>
    </row>
    <row r="61" spans="1:4" ht="15.75" x14ac:dyDescent="0.25">
      <c r="A61" s="1" t="s">
        <v>148</v>
      </c>
      <c r="B61" s="18">
        <v>5700</v>
      </c>
      <c r="C61" s="4" t="s">
        <v>227</v>
      </c>
      <c r="D61" s="6"/>
    </row>
    <row r="62" spans="1:4" ht="15.75" x14ac:dyDescent="0.25">
      <c r="A62" s="1" t="s">
        <v>149</v>
      </c>
      <c r="B62" s="18">
        <v>900</v>
      </c>
      <c r="C62" s="4" t="s">
        <v>228</v>
      </c>
      <c r="D62" s="6"/>
    </row>
    <row r="63" spans="1:4" ht="15.75" x14ac:dyDescent="0.25">
      <c r="A63" s="1" t="s">
        <v>149</v>
      </c>
      <c r="B63" s="18">
        <v>3000</v>
      </c>
      <c r="C63" s="4" t="s">
        <v>228</v>
      </c>
      <c r="D63" s="6"/>
    </row>
    <row r="64" spans="1:4" ht="15.75" x14ac:dyDescent="0.25">
      <c r="A64" s="1" t="s">
        <v>149</v>
      </c>
      <c r="B64" s="18">
        <v>3400</v>
      </c>
      <c r="C64" s="4" t="s">
        <v>228</v>
      </c>
      <c r="D64" s="6"/>
    </row>
    <row r="65" spans="1:4" ht="15.75" x14ac:dyDescent="0.25">
      <c r="A65" s="1" t="s">
        <v>149</v>
      </c>
      <c r="B65" s="18">
        <v>500</v>
      </c>
      <c r="C65" s="4" t="s">
        <v>229</v>
      </c>
      <c r="D65" s="6"/>
    </row>
    <row r="66" spans="1:4" ht="54" customHeight="1" x14ac:dyDescent="0.25">
      <c r="A66" s="1" t="s">
        <v>149</v>
      </c>
      <c r="B66" s="18">
        <v>768.8</v>
      </c>
      <c r="C66" s="4" t="s">
        <v>160</v>
      </c>
      <c r="D66" s="6"/>
    </row>
    <row r="67" spans="1:4" ht="15.75" x14ac:dyDescent="0.25">
      <c r="A67" s="1" t="s">
        <v>149</v>
      </c>
      <c r="B67" s="18">
        <v>300</v>
      </c>
      <c r="C67" s="4" t="s">
        <v>219</v>
      </c>
      <c r="D67" s="6"/>
    </row>
    <row r="68" spans="1:4" ht="15.75" x14ac:dyDescent="0.25">
      <c r="A68" s="1" t="s">
        <v>149</v>
      </c>
      <c r="B68" s="18">
        <v>1000</v>
      </c>
      <c r="C68" s="4" t="s">
        <v>169</v>
      </c>
      <c r="D68" s="6"/>
    </row>
    <row r="69" spans="1:4" ht="15.75" x14ac:dyDescent="0.25">
      <c r="A69" s="1" t="s">
        <v>149</v>
      </c>
      <c r="B69" s="18">
        <v>500</v>
      </c>
      <c r="C69" s="4" t="s">
        <v>198</v>
      </c>
      <c r="D69" s="6"/>
    </row>
    <row r="70" spans="1:4" ht="15.75" x14ac:dyDescent="0.25">
      <c r="A70" s="1" t="s">
        <v>150</v>
      </c>
      <c r="B70" s="18">
        <v>500</v>
      </c>
      <c r="C70" s="4" t="s">
        <v>220</v>
      </c>
      <c r="D70" s="6"/>
    </row>
    <row r="71" spans="1:4" ht="15.75" x14ac:dyDescent="0.25">
      <c r="A71" s="1" t="s">
        <v>150</v>
      </c>
      <c r="B71" s="18">
        <v>100</v>
      </c>
      <c r="C71" s="4" t="s">
        <v>221</v>
      </c>
      <c r="D71" s="6"/>
    </row>
    <row r="72" spans="1:4" ht="54" customHeight="1" x14ac:dyDescent="0.25">
      <c r="A72" s="1" t="s">
        <v>150</v>
      </c>
      <c r="B72" s="18">
        <v>3459.6</v>
      </c>
      <c r="C72" s="4" t="s">
        <v>160</v>
      </c>
      <c r="D72" s="6"/>
    </row>
    <row r="73" spans="1:4" ht="54" customHeight="1" x14ac:dyDescent="0.25">
      <c r="A73" s="1" t="s">
        <v>150</v>
      </c>
      <c r="B73" s="18">
        <v>1249.3</v>
      </c>
      <c r="C73" s="4" t="s">
        <v>160</v>
      </c>
      <c r="D73" s="6"/>
    </row>
    <row r="74" spans="1:4" ht="54" customHeight="1" x14ac:dyDescent="0.25">
      <c r="A74" s="1" t="s">
        <v>150</v>
      </c>
      <c r="B74" s="18">
        <v>672.7</v>
      </c>
      <c r="C74" s="4" t="s">
        <v>160</v>
      </c>
      <c r="D74" s="6"/>
    </row>
    <row r="75" spans="1:4" ht="15.75" x14ac:dyDescent="0.25">
      <c r="A75" s="1" t="s">
        <v>150</v>
      </c>
      <c r="B75" s="18">
        <v>400</v>
      </c>
      <c r="C75" s="4" t="s">
        <v>212</v>
      </c>
      <c r="D75" s="6"/>
    </row>
    <row r="76" spans="1:4" ht="15.75" x14ac:dyDescent="0.25">
      <c r="A76" s="1" t="s">
        <v>150</v>
      </c>
      <c r="B76" s="18">
        <v>1000</v>
      </c>
      <c r="C76" s="4" t="s">
        <v>103</v>
      </c>
      <c r="D76" s="6"/>
    </row>
    <row r="77" spans="1:4" ht="15.75" x14ac:dyDescent="0.25">
      <c r="A77" s="1" t="s">
        <v>150</v>
      </c>
      <c r="B77" s="18">
        <v>500</v>
      </c>
      <c r="C77" s="4" t="s">
        <v>213</v>
      </c>
      <c r="D77" s="6"/>
    </row>
    <row r="78" spans="1:4" ht="15.75" x14ac:dyDescent="0.25">
      <c r="A78" s="1" t="s">
        <v>150</v>
      </c>
      <c r="B78" s="18">
        <v>4000</v>
      </c>
      <c r="C78" s="4" t="s">
        <v>214</v>
      </c>
      <c r="D78" s="6"/>
    </row>
    <row r="79" spans="1:4" ht="15.75" x14ac:dyDescent="0.25">
      <c r="A79" s="1" t="s">
        <v>150</v>
      </c>
      <c r="B79" s="18">
        <v>500</v>
      </c>
      <c r="C79" s="4" t="s">
        <v>7</v>
      </c>
      <c r="D79" s="6"/>
    </row>
    <row r="80" spans="1:4" ht="15.75" x14ac:dyDescent="0.25">
      <c r="A80" s="1" t="s">
        <v>150</v>
      </c>
      <c r="B80" s="18">
        <v>1000</v>
      </c>
      <c r="C80" s="4" t="s">
        <v>215</v>
      </c>
      <c r="D80" s="6"/>
    </row>
    <row r="81" spans="1:4" ht="15.75" x14ac:dyDescent="0.25">
      <c r="A81" s="1" t="s">
        <v>150</v>
      </c>
      <c r="B81" s="18">
        <v>400</v>
      </c>
      <c r="C81" s="4" t="s">
        <v>216</v>
      </c>
      <c r="D81" s="6"/>
    </row>
    <row r="82" spans="1:4" ht="15.75" x14ac:dyDescent="0.25">
      <c r="A82" s="1" t="s">
        <v>150</v>
      </c>
      <c r="B82" s="18">
        <v>800</v>
      </c>
      <c r="C82" s="4" t="s">
        <v>87</v>
      </c>
      <c r="D82" s="6"/>
    </row>
    <row r="83" spans="1:4" ht="15.75" x14ac:dyDescent="0.25">
      <c r="A83" s="1" t="s">
        <v>150</v>
      </c>
      <c r="B83" s="18">
        <v>500</v>
      </c>
      <c r="C83" s="4" t="s">
        <v>217</v>
      </c>
      <c r="D83" s="6"/>
    </row>
    <row r="84" spans="1:4" ht="15.75" x14ac:dyDescent="0.25">
      <c r="A84" s="1" t="s">
        <v>150</v>
      </c>
      <c r="B84" s="18">
        <v>500</v>
      </c>
      <c r="C84" s="4" t="s">
        <v>180</v>
      </c>
      <c r="D84" s="6"/>
    </row>
    <row r="85" spans="1:4" ht="15.75" x14ac:dyDescent="0.25">
      <c r="A85" s="1" t="s">
        <v>150</v>
      </c>
      <c r="B85" s="18">
        <v>75</v>
      </c>
      <c r="C85" s="4" t="s">
        <v>208</v>
      </c>
      <c r="D85" s="6"/>
    </row>
    <row r="86" spans="1:4" ht="15.75" x14ac:dyDescent="0.25">
      <c r="A86" s="1" t="s">
        <v>150</v>
      </c>
      <c r="B86" s="18">
        <v>2070</v>
      </c>
      <c r="C86" s="4" t="s">
        <v>218</v>
      </c>
      <c r="D86" s="6"/>
    </row>
    <row r="87" spans="1:4" ht="15.75" x14ac:dyDescent="0.25">
      <c r="A87" s="1" t="s">
        <v>150</v>
      </c>
      <c r="B87" s="18">
        <v>2000</v>
      </c>
      <c r="C87" s="4" t="s">
        <v>218</v>
      </c>
      <c r="D87" s="6"/>
    </row>
    <row r="88" spans="1:4" ht="54" customHeight="1" x14ac:dyDescent="0.25">
      <c r="A88" s="1" t="s">
        <v>151</v>
      </c>
      <c r="B88" s="18"/>
      <c r="C88" s="4" t="s">
        <v>161</v>
      </c>
      <c r="D88" s="6"/>
    </row>
    <row r="89" spans="1:4" ht="15.75" x14ac:dyDescent="0.25">
      <c r="A89" s="1" t="s">
        <v>152</v>
      </c>
      <c r="B89" s="18">
        <v>2050</v>
      </c>
      <c r="C89" s="4" t="s">
        <v>191</v>
      </c>
      <c r="D89" s="6"/>
    </row>
    <row r="90" spans="1:4" ht="15.75" x14ac:dyDescent="0.25">
      <c r="A90" s="1" t="s">
        <v>152</v>
      </c>
      <c r="B90" s="18">
        <v>2000</v>
      </c>
      <c r="C90" s="4" t="s">
        <v>211</v>
      </c>
      <c r="D90" s="6"/>
    </row>
    <row r="91" spans="1:4" ht="54" customHeight="1" x14ac:dyDescent="0.25">
      <c r="A91" s="1" t="s">
        <v>152</v>
      </c>
      <c r="B91" s="18">
        <v>576.6</v>
      </c>
      <c r="C91" s="4" t="s">
        <v>160</v>
      </c>
      <c r="D91" s="6"/>
    </row>
    <row r="92" spans="1:4" ht="15.75" x14ac:dyDescent="0.25">
      <c r="A92" s="1" t="s">
        <v>152</v>
      </c>
      <c r="B92" s="18">
        <v>3000</v>
      </c>
      <c r="C92" s="4" t="s">
        <v>209</v>
      </c>
      <c r="D92" s="6"/>
    </row>
    <row r="93" spans="1:4" ht="15.75" x14ac:dyDescent="0.25">
      <c r="A93" s="1" t="s">
        <v>152</v>
      </c>
      <c r="B93" s="18">
        <v>200</v>
      </c>
      <c r="C93" s="4" t="s">
        <v>197</v>
      </c>
      <c r="D93" s="6"/>
    </row>
    <row r="94" spans="1:4" ht="15.75" x14ac:dyDescent="0.25">
      <c r="A94" s="1" t="s">
        <v>152</v>
      </c>
      <c r="B94" s="18">
        <v>1000</v>
      </c>
      <c r="C94" s="4" t="s">
        <v>210</v>
      </c>
      <c r="D94" s="6"/>
    </row>
    <row r="95" spans="1:4" ht="54" customHeight="1" x14ac:dyDescent="0.25">
      <c r="A95" s="1" t="s">
        <v>133</v>
      </c>
      <c r="B95" s="18">
        <v>8360.2000000000007</v>
      </c>
      <c r="C95" s="4" t="s">
        <v>160</v>
      </c>
      <c r="D95" s="6"/>
    </row>
    <row r="96" spans="1:4" ht="15.75" x14ac:dyDescent="0.25">
      <c r="A96" s="1" t="s">
        <v>133</v>
      </c>
      <c r="B96" s="18">
        <v>2018</v>
      </c>
      <c r="C96" s="4" t="s">
        <v>162</v>
      </c>
      <c r="D96" s="6"/>
    </row>
    <row r="97" spans="1:4" ht="15.75" x14ac:dyDescent="0.25">
      <c r="A97" s="1" t="s">
        <v>133</v>
      </c>
      <c r="B97" s="18">
        <v>500</v>
      </c>
      <c r="C97" s="4" t="s">
        <v>126</v>
      </c>
      <c r="D97" s="6"/>
    </row>
    <row r="98" spans="1:4" ht="15.75" x14ac:dyDescent="0.25">
      <c r="A98" s="1" t="s">
        <v>133</v>
      </c>
      <c r="B98" s="18">
        <v>500</v>
      </c>
      <c r="C98" s="4" t="s">
        <v>207</v>
      </c>
      <c r="D98" s="6"/>
    </row>
    <row r="99" spans="1:4" ht="15.75" x14ac:dyDescent="0.25">
      <c r="A99" s="1" t="s">
        <v>133</v>
      </c>
      <c r="B99" s="18">
        <v>100</v>
      </c>
      <c r="C99" s="4" t="s">
        <v>208</v>
      </c>
      <c r="D99" s="6"/>
    </row>
    <row r="100" spans="1:4" ht="54" customHeight="1" x14ac:dyDescent="0.25">
      <c r="A100" s="1" t="s">
        <v>153</v>
      </c>
      <c r="B100" s="18">
        <v>4324.5</v>
      </c>
      <c r="C100" s="4" t="s">
        <v>160</v>
      </c>
      <c r="D100" s="6"/>
    </row>
    <row r="101" spans="1:4" ht="15.75" x14ac:dyDescent="0.25">
      <c r="A101" s="1" t="s">
        <v>153</v>
      </c>
      <c r="B101" s="18">
        <v>1000</v>
      </c>
      <c r="C101" s="4" t="s">
        <v>204</v>
      </c>
      <c r="D101" s="6"/>
    </row>
    <row r="102" spans="1:4" ht="15.75" x14ac:dyDescent="0.25">
      <c r="A102" s="1" t="s">
        <v>153</v>
      </c>
      <c r="B102" s="18">
        <v>500</v>
      </c>
      <c r="C102" s="4" t="s">
        <v>205</v>
      </c>
      <c r="D102" s="6"/>
    </row>
    <row r="103" spans="1:4" ht="15.75" x14ac:dyDescent="0.25">
      <c r="A103" s="1" t="s">
        <v>154</v>
      </c>
      <c r="B103" s="18">
        <v>500</v>
      </c>
      <c r="C103" s="4" t="s">
        <v>206</v>
      </c>
      <c r="D103" s="6"/>
    </row>
    <row r="104" spans="1:4" ht="54" customHeight="1" x14ac:dyDescent="0.25">
      <c r="A104" s="1" t="s">
        <v>154</v>
      </c>
      <c r="B104" s="18">
        <v>961</v>
      </c>
      <c r="C104" s="4" t="s">
        <v>160</v>
      </c>
      <c r="D104" s="6"/>
    </row>
    <row r="105" spans="1:4" ht="54" customHeight="1" x14ac:dyDescent="0.25">
      <c r="A105" s="1" t="s">
        <v>154</v>
      </c>
      <c r="B105" s="18">
        <v>10000</v>
      </c>
      <c r="C105" s="4" t="s">
        <v>163</v>
      </c>
      <c r="D105" s="6"/>
    </row>
    <row r="106" spans="1:4" ht="15.75" x14ac:dyDescent="0.25">
      <c r="A106" s="1" t="s">
        <v>154</v>
      </c>
      <c r="B106" s="18">
        <v>365</v>
      </c>
      <c r="C106" s="4" t="s">
        <v>202</v>
      </c>
      <c r="D106" s="6"/>
    </row>
    <row r="107" spans="1:4" ht="15.75" x14ac:dyDescent="0.25">
      <c r="A107" s="1" t="s">
        <v>154</v>
      </c>
      <c r="B107" s="18">
        <v>500</v>
      </c>
      <c r="C107" s="4" t="s">
        <v>203</v>
      </c>
      <c r="D107" s="6"/>
    </row>
    <row r="108" spans="1:4" ht="54" customHeight="1" x14ac:dyDescent="0.25">
      <c r="A108" s="1" t="s">
        <v>155</v>
      </c>
      <c r="B108" s="18">
        <v>1700.3</v>
      </c>
      <c r="C108" s="4" t="s">
        <v>160</v>
      </c>
      <c r="D108" s="6"/>
    </row>
    <row r="109" spans="1:4" ht="54" customHeight="1" x14ac:dyDescent="0.25">
      <c r="A109" s="1" t="s">
        <v>155</v>
      </c>
      <c r="B109" s="18">
        <v>3026.65</v>
      </c>
      <c r="C109" s="4" t="s">
        <v>160</v>
      </c>
      <c r="D109" s="6"/>
    </row>
    <row r="110" spans="1:4" ht="15.75" x14ac:dyDescent="0.25">
      <c r="A110" s="1" t="s">
        <v>155</v>
      </c>
      <c r="B110" s="18">
        <v>500</v>
      </c>
      <c r="C110" s="4" t="s">
        <v>195</v>
      </c>
      <c r="D110" s="6"/>
    </row>
    <row r="111" spans="1:4" ht="15.75" x14ac:dyDescent="0.25">
      <c r="A111" s="1" t="s">
        <v>155</v>
      </c>
      <c r="B111" s="18">
        <v>200</v>
      </c>
      <c r="C111" s="4" t="s">
        <v>196</v>
      </c>
      <c r="D111" s="6"/>
    </row>
    <row r="112" spans="1:4" ht="15.75" x14ac:dyDescent="0.25">
      <c r="A112" s="1" t="s">
        <v>155</v>
      </c>
      <c r="B112" s="18">
        <v>100</v>
      </c>
      <c r="C112" s="4" t="s">
        <v>197</v>
      </c>
      <c r="D112" s="6"/>
    </row>
    <row r="113" spans="1:4" ht="15.75" x14ac:dyDescent="0.25">
      <c r="A113" s="1" t="s">
        <v>155</v>
      </c>
      <c r="B113" s="18">
        <v>350</v>
      </c>
      <c r="C113" s="4" t="s">
        <v>198</v>
      </c>
      <c r="D113" s="6"/>
    </row>
    <row r="114" spans="1:4" ht="15.75" x14ac:dyDescent="0.25">
      <c r="A114" s="1" t="s">
        <v>156</v>
      </c>
      <c r="B114" s="18">
        <v>1000</v>
      </c>
      <c r="C114" s="4" t="s">
        <v>199</v>
      </c>
      <c r="D114" s="6"/>
    </row>
    <row r="115" spans="1:4" ht="15.75" x14ac:dyDescent="0.25">
      <c r="A115" s="1" t="s">
        <v>156</v>
      </c>
      <c r="B115" s="18">
        <v>500</v>
      </c>
      <c r="C115" s="4" t="s">
        <v>200</v>
      </c>
      <c r="D115" s="6"/>
    </row>
    <row r="116" spans="1:4" ht="15.75" x14ac:dyDescent="0.25">
      <c r="A116" s="1" t="s">
        <v>156</v>
      </c>
      <c r="B116" s="18">
        <v>2000</v>
      </c>
      <c r="C116" s="4" t="s">
        <v>201</v>
      </c>
      <c r="D116" s="6"/>
    </row>
    <row r="117" spans="1:4" ht="54" customHeight="1" x14ac:dyDescent="0.25">
      <c r="A117" s="1" t="s">
        <v>157</v>
      </c>
      <c r="B117" s="18">
        <v>3363.5</v>
      </c>
      <c r="C117" s="4" t="s">
        <v>160</v>
      </c>
      <c r="D117" s="6"/>
    </row>
    <row r="118" spans="1:4" ht="15.75" x14ac:dyDescent="0.25">
      <c r="A118" s="1" t="s">
        <v>157</v>
      </c>
      <c r="B118" s="18">
        <v>300</v>
      </c>
      <c r="C118" s="4" t="s">
        <v>192</v>
      </c>
      <c r="D118" s="6"/>
    </row>
    <row r="119" spans="1:4" ht="15.75" x14ac:dyDescent="0.25">
      <c r="A119" s="1" t="s">
        <v>157</v>
      </c>
      <c r="B119" s="18">
        <v>400</v>
      </c>
      <c r="C119" s="4" t="s">
        <v>193</v>
      </c>
      <c r="D119" s="6"/>
    </row>
    <row r="120" spans="1:4" ht="15.75" x14ac:dyDescent="0.25">
      <c r="A120" s="1" t="s">
        <v>157</v>
      </c>
      <c r="B120" s="18">
        <v>500</v>
      </c>
      <c r="C120" s="4" t="s">
        <v>194</v>
      </c>
      <c r="D120" s="6"/>
    </row>
    <row r="121" spans="1:4" ht="54" customHeight="1" x14ac:dyDescent="0.25">
      <c r="A121" s="1" t="s">
        <v>158</v>
      </c>
      <c r="B121" s="18">
        <v>5717.95</v>
      </c>
      <c r="C121" s="4" t="s">
        <v>160</v>
      </c>
      <c r="D121" s="6"/>
    </row>
    <row r="122" spans="1:4" ht="15.75" x14ac:dyDescent="0.25">
      <c r="A122" s="1" t="s">
        <v>158</v>
      </c>
      <c r="B122" s="18">
        <v>500</v>
      </c>
      <c r="C122" s="4" t="s">
        <v>182</v>
      </c>
      <c r="D122" s="6"/>
    </row>
    <row r="123" spans="1:4" ht="15.75" x14ac:dyDescent="0.25">
      <c r="A123" s="1" t="s">
        <v>158</v>
      </c>
      <c r="B123" s="18">
        <v>250</v>
      </c>
      <c r="C123" s="4" t="s">
        <v>183</v>
      </c>
      <c r="D123" s="6"/>
    </row>
    <row r="124" spans="1:4" ht="15.75" x14ac:dyDescent="0.25">
      <c r="A124" s="1" t="s">
        <v>158</v>
      </c>
      <c r="B124" s="18">
        <v>2000</v>
      </c>
      <c r="C124" s="4" t="s">
        <v>184</v>
      </c>
      <c r="D124" s="6"/>
    </row>
    <row r="125" spans="1:4" ht="15.75" x14ac:dyDescent="0.25">
      <c r="A125" s="1" t="s">
        <v>158</v>
      </c>
      <c r="B125" s="18">
        <v>500</v>
      </c>
      <c r="C125" s="4" t="s">
        <v>185</v>
      </c>
      <c r="D125" s="6"/>
    </row>
    <row r="126" spans="1:4" ht="15.75" x14ac:dyDescent="0.25">
      <c r="A126" s="1" t="s">
        <v>158</v>
      </c>
      <c r="B126" s="18">
        <v>200</v>
      </c>
      <c r="C126" s="4" t="s">
        <v>186</v>
      </c>
      <c r="D126" s="6"/>
    </row>
    <row r="127" spans="1:4" ht="15.75" x14ac:dyDescent="0.25">
      <c r="A127" s="1" t="s">
        <v>158</v>
      </c>
      <c r="B127" s="18">
        <v>1000</v>
      </c>
      <c r="C127" s="4" t="s">
        <v>187</v>
      </c>
      <c r="D127" s="6"/>
    </row>
    <row r="128" spans="1:4" ht="15.75" x14ac:dyDescent="0.25">
      <c r="A128" s="1" t="s">
        <v>158</v>
      </c>
      <c r="B128" s="18">
        <v>300</v>
      </c>
      <c r="C128" s="4" t="s">
        <v>188</v>
      </c>
      <c r="D128" s="6"/>
    </row>
    <row r="129" spans="1:4" ht="15.75" x14ac:dyDescent="0.25">
      <c r="A129" s="1" t="s">
        <v>158</v>
      </c>
      <c r="B129" s="18">
        <v>1000</v>
      </c>
      <c r="C129" s="4" t="s">
        <v>189</v>
      </c>
      <c r="D129" s="6"/>
    </row>
    <row r="130" spans="1:4" ht="15.75" x14ac:dyDescent="0.25">
      <c r="A130" s="1" t="s">
        <v>158</v>
      </c>
      <c r="B130" s="18">
        <v>1000</v>
      </c>
      <c r="C130" s="4" t="s">
        <v>190</v>
      </c>
      <c r="D130" s="6"/>
    </row>
    <row r="131" spans="1:4" ht="15.75" x14ac:dyDescent="0.25">
      <c r="A131" s="1" t="s">
        <v>159</v>
      </c>
      <c r="B131" s="18">
        <v>750</v>
      </c>
      <c r="C131" s="4" t="s">
        <v>191</v>
      </c>
      <c r="D131" s="6"/>
    </row>
    <row r="132" spans="1:4" ht="54" customHeight="1" x14ac:dyDescent="0.25">
      <c r="A132" s="1" t="s">
        <v>159</v>
      </c>
      <c r="B132" s="18">
        <v>2594.1999999999998</v>
      </c>
      <c r="C132" s="4" t="s">
        <v>160</v>
      </c>
      <c r="D132" s="6"/>
    </row>
    <row r="133" spans="1:4" ht="15.75" x14ac:dyDescent="0.25">
      <c r="A133" s="1" t="s">
        <v>159</v>
      </c>
      <c r="B133" s="18">
        <v>1000</v>
      </c>
      <c r="C133" s="4" t="s">
        <v>164</v>
      </c>
      <c r="D133" s="6"/>
    </row>
    <row r="134" spans="1:4" ht="15.75" x14ac:dyDescent="0.25">
      <c r="A134" s="1" t="s">
        <v>159</v>
      </c>
      <c r="B134" s="18">
        <v>1000</v>
      </c>
      <c r="C134" s="4" t="s">
        <v>165</v>
      </c>
      <c r="D134" s="6"/>
    </row>
    <row r="135" spans="1:4" ht="15.75" x14ac:dyDescent="0.25">
      <c r="A135" s="1" t="s">
        <v>159</v>
      </c>
      <c r="B135" s="18">
        <v>300</v>
      </c>
      <c r="C135" s="4" t="s">
        <v>166</v>
      </c>
      <c r="D135" s="6"/>
    </row>
    <row r="136" spans="1:4" ht="15.75" x14ac:dyDescent="0.25">
      <c r="A136" s="1" t="s">
        <v>159</v>
      </c>
      <c r="B136" s="18">
        <v>150</v>
      </c>
      <c r="C136" s="4" t="s">
        <v>167</v>
      </c>
      <c r="D136" s="6"/>
    </row>
    <row r="137" spans="1:4" ht="15.75" x14ac:dyDescent="0.25">
      <c r="A137" s="1" t="s">
        <v>159</v>
      </c>
      <c r="B137" s="18">
        <v>600</v>
      </c>
      <c r="C137" s="4" t="s">
        <v>168</v>
      </c>
      <c r="D137" s="6"/>
    </row>
    <row r="138" spans="1:4" ht="15.75" x14ac:dyDescent="0.25">
      <c r="A138" s="1" t="s">
        <v>159</v>
      </c>
      <c r="B138" s="18">
        <v>1000</v>
      </c>
      <c r="C138" s="4" t="s">
        <v>169</v>
      </c>
      <c r="D138" s="6"/>
    </row>
    <row r="139" spans="1:4" ht="15.75" x14ac:dyDescent="0.25">
      <c r="A139" s="1" t="s">
        <v>159</v>
      </c>
      <c r="B139" s="18">
        <v>100</v>
      </c>
      <c r="C139" s="4" t="s">
        <v>170</v>
      </c>
      <c r="D139" s="6"/>
    </row>
    <row r="140" spans="1:4" ht="15.75" x14ac:dyDescent="0.25">
      <c r="A140" s="1" t="s">
        <v>159</v>
      </c>
      <c r="B140" s="18">
        <v>500</v>
      </c>
      <c r="C140" s="4" t="s">
        <v>93</v>
      </c>
      <c r="D140" s="6"/>
    </row>
    <row r="141" spans="1:4" ht="15.75" x14ac:dyDescent="0.25">
      <c r="A141" s="1" t="s">
        <v>159</v>
      </c>
      <c r="B141" s="18">
        <v>200</v>
      </c>
      <c r="C141" s="4" t="s">
        <v>171</v>
      </c>
      <c r="D141" s="6"/>
    </row>
    <row r="142" spans="1:4" ht="15.75" x14ac:dyDescent="0.25">
      <c r="A142" s="1" t="s">
        <v>159</v>
      </c>
      <c r="B142" s="18">
        <v>500</v>
      </c>
      <c r="C142" s="4" t="s">
        <v>172</v>
      </c>
      <c r="D142" s="6"/>
    </row>
    <row r="143" spans="1:4" ht="15.75" x14ac:dyDescent="0.25">
      <c r="A143" s="1" t="s">
        <v>159</v>
      </c>
      <c r="B143" s="18">
        <v>1000</v>
      </c>
      <c r="C143" s="4" t="s">
        <v>173</v>
      </c>
      <c r="D143" s="6"/>
    </row>
    <row r="144" spans="1:4" ht="15.75" x14ac:dyDescent="0.25">
      <c r="A144" s="1" t="s">
        <v>159</v>
      </c>
      <c r="B144" s="18">
        <v>5000</v>
      </c>
      <c r="C144" s="4" t="s">
        <v>174</v>
      </c>
      <c r="D144" s="6"/>
    </row>
    <row r="145" spans="1:4" ht="15.75" x14ac:dyDescent="0.25">
      <c r="A145" s="1" t="s">
        <v>159</v>
      </c>
      <c r="B145" s="18">
        <v>4500</v>
      </c>
      <c r="C145" s="4" t="s">
        <v>175</v>
      </c>
      <c r="D145" s="6"/>
    </row>
    <row r="146" spans="1:4" ht="15.75" x14ac:dyDescent="0.25">
      <c r="A146" s="1" t="s">
        <v>159</v>
      </c>
      <c r="B146" s="18">
        <v>350</v>
      </c>
      <c r="C146" s="4" t="s">
        <v>176</v>
      </c>
      <c r="D146" s="6"/>
    </row>
    <row r="147" spans="1:4" ht="15.75" x14ac:dyDescent="0.25">
      <c r="A147" s="1" t="s">
        <v>159</v>
      </c>
      <c r="B147" s="18">
        <v>278</v>
      </c>
      <c r="C147" s="4" t="s">
        <v>177</v>
      </c>
      <c r="D147" s="6"/>
    </row>
    <row r="148" spans="1:4" ht="15.75" x14ac:dyDescent="0.25">
      <c r="A148" s="1" t="s">
        <v>159</v>
      </c>
      <c r="B148" s="18">
        <v>2000</v>
      </c>
      <c r="C148" s="4" t="s">
        <v>178</v>
      </c>
      <c r="D148" s="6"/>
    </row>
    <row r="149" spans="1:4" ht="15.75" x14ac:dyDescent="0.25">
      <c r="A149" s="1" t="s">
        <v>159</v>
      </c>
      <c r="B149" s="18">
        <v>200</v>
      </c>
      <c r="C149" s="4" t="s">
        <v>179</v>
      </c>
      <c r="D149" s="6"/>
    </row>
    <row r="150" spans="1:4" ht="15.75" x14ac:dyDescent="0.25">
      <c r="A150" s="1" t="s">
        <v>159</v>
      </c>
      <c r="B150" s="18">
        <v>500</v>
      </c>
      <c r="C150" s="4" t="s">
        <v>180</v>
      </c>
      <c r="D150" s="6"/>
    </row>
    <row r="151" spans="1:4" ht="15.75" x14ac:dyDescent="0.25">
      <c r="A151" s="1" t="s">
        <v>159</v>
      </c>
      <c r="B151" s="18">
        <v>150</v>
      </c>
      <c r="C151" s="4" t="s">
        <v>181</v>
      </c>
      <c r="D151" s="6"/>
    </row>
    <row r="152" spans="1:4" ht="15.75" x14ac:dyDescent="0.25">
      <c r="A152" s="1" t="s">
        <v>159</v>
      </c>
      <c r="B152" s="18">
        <v>500</v>
      </c>
      <c r="C152" s="4" t="s">
        <v>130</v>
      </c>
      <c r="D152" s="6"/>
    </row>
    <row r="153" spans="1:4" ht="15.75" x14ac:dyDescent="0.25">
      <c r="A153" s="1" t="s">
        <v>159</v>
      </c>
      <c r="B153" s="18">
        <v>200</v>
      </c>
      <c r="C153" s="4" t="s">
        <v>167</v>
      </c>
      <c r="D153" s="6"/>
    </row>
    <row r="154" spans="1:4" ht="18.75" x14ac:dyDescent="0.25">
      <c r="A154" s="19" t="s">
        <v>32</v>
      </c>
      <c r="B154" s="20">
        <f>SUM(B3:B153)</f>
        <v>210155.00000000003</v>
      </c>
      <c r="C154" s="21"/>
    </row>
  </sheetData>
  <mergeCells count="3">
    <mergeCell ref="A1:A2"/>
    <mergeCell ref="B1:B2"/>
    <mergeCell ref="C1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F7711-B5A3-4A89-ACE8-BF91699E94AE}">
  <dimension ref="A1:C6"/>
  <sheetViews>
    <sheetView workbookViewId="0">
      <selection activeCell="C20" sqref="C20"/>
    </sheetView>
  </sheetViews>
  <sheetFormatPr defaultRowHeight="15" x14ac:dyDescent="0.25"/>
  <cols>
    <col min="1" max="2" width="17.7109375" style="6" customWidth="1"/>
    <col min="3" max="3" width="39.140625" style="6" customWidth="1"/>
  </cols>
  <sheetData>
    <row r="1" spans="1:3" x14ac:dyDescent="0.25">
      <c r="A1" s="30" t="s">
        <v>0</v>
      </c>
      <c r="B1" s="32" t="s">
        <v>1</v>
      </c>
      <c r="C1" s="33" t="s">
        <v>2</v>
      </c>
    </row>
    <row r="2" spans="1:3" x14ac:dyDescent="0.25">
      <c r="A2" s="31"/>
      <c r="B2" s="32"/>
      <c r="C2" s="33"/>
    </row>
    <row r="3" spans="1:3" ht="15.75" x14ac:dyDescent="0.25">
      <c r="A3" s="1" t="s">
        <v>158</v>
      </c>
      <c r="B3" s="17">
        <v>300</v>
      </c>
      <c r="C3" s="2" t="s">
        <v>258</v>
      </c>
    </row>
    <row r="4" spans="1:3" ht="15.75" x14ac:dyDescent="0.25">
      <c r="A4" s="1" t="s">
        <v>150</v>
      </c>
      <c r="B4" s="18">
        <v>1000</v>
      </c>
      <c r="C4" s="3" t="s">
        <v>259</v>
      </c>
    </row>
    <row r="5" spans="1:3" ht="110.25" x14ac:dyDescent="0.25">
      <c r="A5" s="1" t="s">
        <v>142</v>
      </c>
      <c r="B5" s="18">
        <v>36020.379999999997</v>
      </c>
      <c r="C5" s="4" t="s">
        <v>260</v>
      </c>
    </row>
    <row r="6" spans="1:3" ht="18.75" x14ac:dyDescent="0.25">
      <c r="A6" s="19" t="s">
        <v>32</v>
      </c>
      <c r="B6" s="20">
        <f>SUM(B3:B5)</f>
        <v>37320.379999999997</v>
      </c>
      <c r="C6" s="21"/>
    </row>
  </sheetData>
  <mergeCells count="3">
    <mergeCell ref="A1:A2"/>
    <mergeCell ref="B1:B2"/>
    <mergeCell ref="C1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E573D-518D-43B2-952B-C2E2B48B8BED}">
  <dimension ref="A1:D68"/>
  <sheetViews>
    <sheetView workbookViewId="0">
      <selection activeCell="A65" sqref="A65:D65"/>
    </sheetView>
  </sheetViews>
  <sheetFormatPr defaultRowHeight="15.75" x14ac:dyDescent="0.25"/>
  <cols>
    <col min="1" max="1" width="15.42578125" style="16" customWidth="1"/>
    <col min="2" max="2" width="60.140625" style="16" customWidth="1"/>
    <col min="3" max="3" width="16.28515625" style="16" customWidth="1"/>
    <col min="4" max="4" width="102.28515625" style="16" customWidth="1"/>
  </cols>
  <sheetData>
    <row r="1" spans="1:4" ht="37.5" x14ac:dyDescent="0.25">
      <c r="A1" s="21" t="s">
        <v>33</v>
      </c>
      <c r="B1" s="25" t="s">
        <v>34</v>
      </c>
      <c r="C1" s="25" t="s">
        <v>1</v>
      </c>
      <c r="D1" s="25" t="s">
        <v>35</v>
      </c>
    </row>
    <row r="2" spans="1:4" ht="18.75" x14ac:dyDescent="0.25">
      <c r="A2" s="37" t="s">
        <v>36</v>
      </c>
      <c r="B2" s="37"/>
      <c r="C2" s="37"/>
      <c r="D2" s="37"/>
    </row>
    <row r="3" spans="1:4" ht="72.75" customHeight="1" x14ac:dyDescent="0.25">
      <c r="A3" s="7" t="s">
        <v>158</v>
      </c>
      <c r="B3" s="8" t="s">
        <v>261</v>
      </c>
      <c r="C3" s="24">
        <v>7000</v>
      </c>
      <c r="D3" s="8" t="s">
        <v>278</v>
      </c>
    </row>
    <row r="4" spans="1:4" ht="63" x14ac:dyDescent="0.25">
      <c r="A4" s="7" t="s">
        <v>158</v>
      </c>
      <c r="B4" s="2" t="s">
        <v>262</v>
      </c>
      <c r="C4" s="24">
        <v>15000</v>
      </c>
      <c r="D4" s="2" t="s">
        <v>279</v>
      </c>
    </row>
    <row r="5" spans="1:4" ht="78" customHeight="1" x14ac:dyDescent="0.25">
      <c r="A5" s="7" t="s">
        <v>157</v>
      </c>
      <c r="B5" s="2" t="s">
        <v>263</v>
      </c>
      <c r="C5" s="24">
        <v>199</v>
      </c>
      <c r="D5" s="2" t="s">
        <v>272</v>
      </c>
    </row>
    <row r="6" spans="1:4" ht="47.25" x14ac:dyDescent="0.25">
      <c r="A6" s="7" t="s">
        <v>153</v>
      </c>
      <c r="B6" s="2" t="s">
        <v>264</v>
      </c>
      <c r="C6" s="24">
        <v>3000</v>
      </c>
      <c r="D6" s="2" t="s">
        <v>280</v>
      </c>
    </row>
    <row r="7" spans="1:4" ht="75" customHeight="1" x14ac:dyDescent="0.25">
      <c r="A7" s="7" t="s">
        <v>152</v>
      </c>
      <c r="B7" s="2" t="s">
        <v>265</v>
      </c>
      <c r="C7" s="24">
        <v>4.16</v>
      </c>
      <c r="D7" s="2" t="s">
        <v>40</v>
      </c>
    </row>
    <row r="8" spans="1:4" ht="63" x14ac:dyDescent="0.25">
      <c r="A8" s="7" t="s">
        <v>152</v>
      </c>
      <c r="B8" s="2" t="s">
        <v>265</v>
      </c>
      <c r="C8" s="24">
        <v>127.65</v>
      </c>
      <c r="D8" s="2" t="s">
        <v>273</v>
      </c>
    </row>
    <row r="9" spans="1:4" ht="78.75" x14ac:dyDescent="0.25">
      <c r="A9" s="7" t="s">
        <v>152</v>
      </c>
      <c r="B9" s="2" t="s">
        <v>266</v>
      </c>
      <c r="C9" s="24">
        <v>196.61</v>
      </c>
      <c r="D9" s="2" t="s">
        <v>274</v>
      </c>
    </row>
    <row r="10" spans="1:4" ht="31.5" x14ac:dyDescent="0.25">
      <c r="A10" s="7" t="s">
        <v>152</v>
      </c>
      <c r="B10" s="2" t="s">
        <v>38</v>
      </c>
      <c r="C10" s="24">
        <v>831.41</v>
      </c>
      <c r="D10" s="2" t="s">
        <v>281</v>
      </c>
    </row>
    <row r="11" spans="1:4" x14ac:dyDescent="0.25">
      <c r="A11" s="7" t="s">
        <v>152</v>
      </c>
      <c r="B11" s="2" t="s">
        <v>267</v>
      </c>
      <c r="C11" s="24">
        <v>25530</v>
      </c>
      <c r="D11" s="2" t="s">
        <v>282</v>
      </c>
    </row>
    <row r="12" spans="1:4" ht="63" x14ac:dyDescent="0.25">
      <c r="A12" s="7" t="s">
        <v>150</v>
      </c>
      <c r="B12" s="2" t="s">
        <v>265</v>
      </c>
      <c r="C12" s="24">
        <v>147</v>
      </c>
      <c r="D12" s="2" t="s">
        <v>275</v>
      </c>
    </row>
    <row r="13" spans="1:4" ht="56.25" customHeight="1" x14ac:dyDescent="0.25">
      <c r="A13" s="7" t="s">
        <v>150</v>
      </c>
      <c r="B13" s="2" t="s">
        <v>268</v>
      </c>
      <c r="C13" s="24">
        <v>29400</v>
      </c>
      <c r="D13" s="2" t="s">
        <v>283</v>
      </c>
    </row>
    <row r="14" spans="1:4" ht="47.25" x14ac:dyDescent="0.25">
      <c r="A14" s="7" t="s">
        <v>147</v>
      </c>
      <c r="B14" s="8" t="s">
        <v>269</v>
      </c>
      <c r="C14" s="24">
        <v>82.39</v>
      </c>
      <c r="D14" s="2" t="s">
        <v>284</v>
      </c>
    </row>
    <row r="15" spans="1:4" ht="47.25" x14ac:dyDescent="0.25">
      <c r="A15" s="7" t="s">
        <v>147</v>
      </c>
      <c r="B15" s="2" t="s">
        <v>264</v>
      </c>
      <c r="C15" s="24">
        <v>1174.8</v>
      </c>
      <c r="D15" s="2" t="s">
        <v>285</v>
      </c>
    </row>
    <row r="16" spans="1:4" ht="47.25" x14ac:dyDescent="0.25">
      <c r="A16" s="7" t="s">
        <v>146</v>
      </c>
      <c r="B16" s="2" t="s">
        <v>270</v>
      </c>
      <c r="C16" s="24">
        <v>1920</v>
      </c>
      <c r="D16" s="2" t="s">
        <v>286</v>
      </c>
    </row>
    <row r="17" spans="1:4" ht="47.25" x14ac:dyDescent="0.25">
      <c r="A17" s="7" t="s">
        <v>146</v>
      </c>
      <c r="B17" s="2" t="s">
        <v>270</v>
      </c>
      <c r="C17" s="24">
        <v>62811</v>
      </c>
      <c r="D17" s="2" t="s">
        <v>287</v>
      </c>
    </row>
    <row r="18" spans="1:4" ht="63" x14ac:dyDescent="0.25">
      <c r="A18" s="7" t="s">
        <v>142</v>
      </c>
      <c r="B18" s="2" t="s">
        <v>265</v>
      </c>
      <c r="C18" s="24">
        <v>40.61</v>
      </c>
      <c r="D18" s="2" t="s">
        <v>276</v>
      </c>
    </row>
    <row r="19" spans="1:4" ht="78.75" x14ac:dyDescent="0.25">
      <c r="A19" s="7" t="s">
        <v>142</v>
      </c>
      <c r="B19" s="2" t="s">
        <v>266</v>
      </c>
      <c r="C19" s="24">
        <v>1056</v>
      </c>
      <c r="D19" s="2" t="s">
        <v>274</v>
      </c>
    </row>
    <row r="20" spans="1:4" ht="31.5" x14ac:dyDescent="0.25">
      <c r="A20" s="7" t="s">
        <v>142</v>
      </c>
      <c r="B20" s="2" t="s">
        <v>38</v>
      </c>
      <c r="C20" s="24">
        <v>8121</v>
      </c>
      <c r="D20" s="2" t="s">
        <v>288</v>
      </c>
    </row>
    <row r="21" spans="1:4" ht="47.25" x14ac:dyDescent="0.25">
      <c r="A21" s="7" t="s">
        <v>138</v>
      </c>
      <c r="B21" s="2" t="s">
        <v>37</v>
      </c>
      <c r="C21" s="24">
        <v>147</v>
      </c>
      <c r="D21" s="2" t="s">
        <v>277</v>
      </c>
    </row>
    <row r="22" spans="1:4" ht="31.5" x14ac:dyDescent="0.25">
      <c r="A22" s="7" t="s">
        <v>138</v>
      </c>
      <c r="B22" s="2" t="s">
        <v>39</v>
      </c>
      <c r="C22" s="24">
        <v>11956.5</v>
      </c>
      <c r="D22" s="2" t="s">
        <v>289</v>
      </c>
    </row>
    <row r="23" spans="1:4" x14ac:dyDescent="0.25">
      <c r="A23" s="7" t="s">
        <v>138</v>
      </c>
      <c r="B23" s="2" t="s">
        <v>271</v>
      </c>
      <c r="C23" s="24">
        <v>29400</v>
      </c>
      <c r="D23" s="2" t="s">
        <v>290</v>
      </c>
    </row>
    <row r="24" spans="1:4" ht="47.25" x14ac:dyDescent="0.25">
      <c r="A24" s="7" t="s">
        <v>138</v>
      </c>
      <c r="B24" s="2" t="s">
        <v>270</v>
      </c>
      <c r="C24" s="24">
        <v>80443</v>
      </c>
      <c r="D24" s="2" t="s">
        <v>291</v>
      </c>
    </row>
    <row r="25" spans="1:4" ht="47.25" x14ac:dyDescent="0.25">
      <c r="A25" s="7" t="s">
        <v>138</v>
      </c>
      <c r="B25" s="2" t="s">
        <v>270</v>
      </c>
      <c r="C25" s="24">
        <v>181266</v>
      </c>
      <c r="D25" s="2" t="s">
        <v>292</v>
      </c>
    </row>
    <row r="26" spans="1:4" ht="18.75" x14ac:dyDescent="0.3">
      <c r="A26" s="38" t="s">
        <v>32</v>
      </c>
      <c r="B26" s="38"/>
      <c r="C26" s="26">
        <f>SUM(C3:C25)</f>
        <v>459854.13</v>
      </c>
      <c r="D26" s="27"/>
    </row>
    <row r="27" spans="1:4" ht="18.75" x14ac:dyDescent="0.25">
      <c r="A27" s="37" t="s">
        <v>41</v>
      </c>
      <c r="B27" s="37"/>
      <c r="C27" s="37"/>
      <c r="D27" s="37"/>
    </row>
    <row r="28" spans="1:4" x14ac:dyDescent="0.25">
      <c r="A28" s="7" t="s">
        <v>137</v>
      </c>
      <c r="B28" s="9" t="s">
        <v>331</v>
      </c>
      <c r="C28" s="24">
        <v>79</v>
      </c>
      <c r="D28" s="8" t="s">
        <v>294</v>
      </c>
    </row>
    <row r="29" spans="1:4" ht="31.5" x14ac:dyDescent="0.25">
      <c r="A29" s="7" t="s">
        <v>137</v>
      </c>
      <c r="B29" s="9" t="s">
        <v>332</v>
      </c>
      <c r="C29" s="24">
        <v>2680</v>
      </c>
      <c r="D29" s="10" t="s">
        <v>297</v>
      </c>
    </row>
    <row r="30" spans="1:4" x14ac:dyDescent="0.25">
      <c r="A30" s="7" t="s">
        <v>138</v>
      </c>
      <c r="B30" s="9" t="s">
        <v>333</v>
      </c>
      <c r="C30" s="24">
        <v>1025</v>
      </c>
      <c r="D30" s="10" t="s">
        <v>298</v>
      </c>
    </row>
    <row r="31" spans="1:4" x14ac:dyDescent="0.25">
      <c r="A31" s="11" t="s">
        <v>138</v>
      </c>
      <c r="B31" s="12" t="s">
        <v>161</v>
      </c>
      <c r="C31" s="29">
        <v>99</v>
      </c>
      <c r="D31" s="10" t="s">
        <v>295</v>
      </c>
    </row>
    <row r="32" spans="1:4" x14ac:dyDescent="0.25">
      <c r="A32" s="11" t="s">
        <v>139</v>
      </c>
      <c r="B32" s="12" t="s">
        <v>333</v>
      </c>
      <c r="C32" s="29">
        <v>11574.04</v>
      </c>
      <c r="D32" s="10" t="s">
        <v>299</v>
      </c>
    </row>
    <row r="33" spans="1:4" x14ac:dyDescent="0.25">
      <c r="A33" s="7" t="s">
        <v>139</v>
      </c>
      <c r="B33" s="9" t="s">
        <v>333</v>
      </c>
      <c r="C33" s="24">
        <v>4168.04</v>
      </c>
      <c r="D33" s="8" t="s">
        <v>300</v>
      </c>
    </row>
    <row r="34" spans="1:4" x14ac:dyDescent="0.25">
      <c r="A34" s="7" t="s">
        <v>139</v>
      </c>
      <c r="B34" s="9" t="s">
        <v>333</v>
      </c>
      <c r="C34" s="29">
        <v>460</v>
      </c>
      <c r="D34" s="10" t="s">
        <v>301</v>
      </c>
    </row>
    <row r="35" spans="1:4" ht="31.5" x14ac:dyDescent="0.25">
      <c r="A35" s="7" t="s">
        <v>142</v>
      </c>
      <c r="B35" s="8" t="s">
        <v>334</v>
      </c>
      <c r="C35" s="29">
        <v>14892</v>
      </c>
      <c r="D35" s="10" t="s">
        <v>305</v>
      </c>
    </row>
    <row r="36" spans="1:4" x14ac:dyDescent="0.25">
      <c r="A36" s="7" t="s">
        <v>144</v>
      </c>
      <c r="B36" s="9" t="s">
        <v>333</v>
      </c>
      <c r="C36" s="29">
        <v>4605</v>
      </c>
      <c r="D36" s="10" t="s">
        <v>302</v>
      </c>
    </row>
    <row r="37" spans="1:4" x14ac:dyDescent="0.25">
      <c r="A37" s="7" t="s">
        <v>144</v>
      </c>
      <c r="B37" s="9" t="s">
        <v>333</v>
      </c>
      <c r="C37" s="29">
        <v>1940</v>
      </c>
      <c r="D37" s="10" t="s">
        <v>303</v>
      </c>
    </row>
    <row r="38" spans="1:4" x14ac:dyDescent="0.25">
      <c r="A38" s="7" t="s">
        <v>145</v>
      </c>
      <c r="B38" s="9" t="s">
        <v>331</v>
      </c>
      <c r="C38" s="29">
        <v>690</v>
      </c>
      <c r="D38" s="10" t="s">
        <v>296</v>
      </c>
    </row>
    <row r="39" spans="1:4" ht="31.5" x14ac:dyDescent="0.25">
      <c r="A39" s="7" t="s">
        <v>146</v>
      </c>
      <c r="B39" s="9" t="s">
        <v>39</v>
      </c>
      <c r="C39" s="29">
        <v>26591.4</v>
      </c>
      <c r="D39" s="10" t="s">
        <v>304</v>
      </c>
    </row>
    <row r="40" spans="1:4" x14ac:dyDescent="0.25">
      <c r="A40" s="11" t="s">
        <v>149</v>
      </c>
      <c r="B40" s="13" t="s">
        <v>333</v>
      </c>
      <c r="C40" s="29">
        <v>1125.8699999999999</v>
      </c>
      <c r="D40" s="10" t="s">
        <v>306</v>
      </c>
    </row>
    <row r="41" spans="1:4" x14ac:dyDescent="0.25">
      <c r="A41" s="11" t="s">
        <v>149</v>
      </c>
      <c r="B41" s="13" t="s">
        <v>333</v>
      </c>
      <c r="C41" s="29">
        <v>1214</v>
      </c>
      <c r="D41" s="10" t="s">
        <v>307</v>
      </c>
    </row>
    <row r="42" spans="1:4" x14ac:dyDescent="0.25">
      <c r="A42" s="11" t="s">
        <v>149</v>
      </c>
      <c r="B42" s="9" t="s">
        <v>333</v>
      </c>
      <c r="C42" s="29">
        <v>786</v>
      </c>
      <c r="D42" s="10" t="s">
        <v>308</v>
      </c>
    </row>
    <row r="43" spans="1:4" x14ac:dyDescent="0.25">
      <c r="A43" s="11" t="s">
        <v>149</v>
      </c>
      <c r="B43" s="13" t="s">
        <v>333</v>
      </c>
      <c r="C43" s="29">
        <v>730</v>
      </c>
      <c r="D43" s="10" t="s">
        <v>309</v>
      </c>
    </row>
    <row r="44" spans="1:4" x14ac:dyDescent="0.25">
      <c r="A44" s="11" t="s">
        <v>149</v>
      </c>
      <c r="B44" s="9" t="s">
        <v>333</v>
      </c>
      <c r="C44" s="29">
        <v>1095</v>
      </c>
      <c r="D44" s="10" t="s">
        <v>310</v>
      </c>
    </row>
    <row r="45" spans="1:4" x14ac:dyDescent="0.25">
      <c r="A45" s="11" t="s">
        <v>149</v>
      </c>
      <c r="B45" s="9" t="s">
        <v>333</v>
      </c>
      <c r="C45" s="29">
        <v>2159.4</v>
      </c>
      <c r="D45" s="10" t="s">
        <v>311</v>
      </c>
    </row>
    <row r="46" spans="1:4" x14ac:dyDescent="0.25">
      <c r="A46" s="11" t="s">
        <v>150</v>
      </c>
      <c r="B46" s="9" t="s">
        <v>333</v>
      </c>
      <c r="C46" s="29">
        <v>1060</v>
      </c>
      <c r="D46" s="10" t="s">
        <v>312</v>
      </c>
    </row>
    <row r="47" spans="1:4" x14ac:dyDescent="0.25">
      <c r="A47" s="11" t="s">
        <v>151</v>
      </c>
      <c r="B47" s="13" t="s">
        <v>161</v>
      </c>
      <c r="C47" s="29">
        <v>299</v>
      </c>
      <c r="D47" s="10" t="s">
        <v>313</v>
      </c>
    </row>
    <row r="48" spans="1:4" ht="31.5" x14ac:dyDescent="0.25">
      <c r="A48" s="11" t="s">
        <v>133</v>
      </c>
      <c r="B48" s="9" t="s">
        <v>335</v>
      </c>
      <c r="C48" s="29">
        <v>29.69</v>
      </c>
      <c r="D48" s="10" t="s">
        <v>314</v>
      </c>
    </row>
    <row r="49" spans="1:4" ht="31.5" x14ac:dyDescent="0.25">
      <c r="A49" s="11" t="s">
        <v>133</v>
      </c>
      <c r="B49" s="9" t="s">
        <v>335</v>
      </c>
      <c r="C49" s="24">
        <v>112.46</v>
      </c>
      <c r="D49" s="14" t="s">
        <v>315</v>
      </c>
    </row>
    <row r="50" spans="1:4" ht="31.5" x14ac:dyDescent="0.25">
      <c r="A50" s="11" t="s">
        <v>133</v>
      </c>
      <c r="B50" s="9" t="s">
        <v>336</v>
      </c>
      <c r="C50" s="24">
        <v>6875.23</v>
      </c>
      <c r="D50" s="14" t="s">
        <v>316</v>
      </c>
    </row>
    <row r="51" spans="1:4" ht="31.5" x14ac:dyDescent="0.25">
      <c r="A51" s="11" t="s">
        <v>133</v>
      </c>
      <c r="B51" s="9" t="s">
        <v>337</v>
      </c>
      <c r="C51" s="24">
        <v>1430</v>
      </c>
      <c r="D51" s="14" t="s">
        <v>317</v>
      </c>
    </row>
    <row r="52" spans="1:4" ht="31.5" x14ac:dyDescent="0.25">
      <c r="A52" s="11" t="s">
        <v>133</v>
      </c>
      <c r="B52" s="9" t="s">
        <v>338</v>
      </c>
      <c r="C52" s="24">
        <v>193.08</v>
      </c>
      <c r="D52" s="14" t="s">
        <v>318</v>
      </c>
    </row>
    <row r="53" spans="1:4" x14ac:dyDescent="0.25">
      <c r="A53" s="11" t="s">
        <v>153</v>
      </c>
      <c r="B53" s="9" t="s">
        <v>333</v>
      </c>
      <c r="C53" s="24">
        <v>20897.91</v>
      </c>
      <c r="D53" s="14" t="s">
        <v>319</v>
      </c>
    </row>
    <row r="54" spans="1:4" x14ac:dyDescent="0.25">
      <c r="A54" s="11" t="s">
        <v>154</v>
      </c>
      <c r="B54" s="9" t="s">
        <v>333</v>
      </c>
      <c r="C54" s="24">
        <v>64743</v>
      </c>
      <c r="D54" s="14" t="s">
        <v>320</v>
      </c>
    </row>
    <row r="55" spans="1:4" x14ac:dyDescent="0.25">
      <c r="A55" s="11" t="s">
        <v>154</v>
      </c>
      <c r="B55" s="9" t="s">
        <v>333</v>
      </c>
      <c r="C55" s="24">
        <v>2310</v>
      </c>
      <c r="D55" s="14" t="s">
        <v>321</v>
      </c>
    </row>
    <row r="56" spans="1:4" x14ac:dyDescent="0.25">
      <c r="A56" s="11" t="s">
        <v>155</v>
      </c>
      <c r="B56" s="9" t="s">
        <v>333</v>
      </c>
      <c r="C56" s="24">
        <v>351</v>
      </c>
      <c r="D56" s="14" t="s">
        <v>322</v>
      </c>
    </row>
    <row r="57" spans="1:4" x14ac:dyDescent="0.25">
      <c r="A57" s="11" t="s">
        <v>155</v>
      </c>
      <c r="B57" s="9" t="s">
        <v>333</v>
      </c>
      <c r="C57" s="24">
        <v>330</v>
      </c>
      <c r="D57" s="14" t="s">
        <v>323</v>
      </c>
    </row>
    <row r="58" spans="1:4" x14ac:dyDescent="0.25">
      <c r="A58" s="11" t="s">
        <v>155</v>
      </c>
      <c r="B58" s="9" t="s">
        <v>333</v>
      </c>
      <c r="C58" s="24">
        <v>5158.6000000000004</v>
      </c>
      <c r="D58" s="14" t="s">
        <v>324</v>
      </c>
    </row>
    <row r="59" spans="1:4" x14ac:dyDescent="0.25">
      <c r="A59" s="11" t="s">
        <v>155</v>
      </c>
      <c r="B59" s="9" t="s">
        <v>333</v>
      </c>
      <c r="C59" s="24">
        <v>1460</v>
      </c>
      <c r="D59" s="14" t="s">
        <v>325</v>
      </c>
    </row>
    <row r="60" spans="1:4" ht="31.5" x14ac:dyDescent="0.25">
      <c r="A60" s="11" t="s">
        <v>158</v>
      </c>
      <c r="B60" s="9" t="s">
        <v>339</v>
      </c>
      <c r="C60" s="24">
        <v>37369.599999999999</v>
      </c>
      <c r="D60" s="14" t="s">
        <v>326</v>
      </c>
    </row>
    <row r="61" spans="1:4" ht="31.5" x14ac:dyDescent="0.25">
      <c r="A61" s="11" t="s">
        <v>158</v>
      </c>
      <c r="B61" s="9" t="s">
        <v>340</v>
      </c>
      <c r="C61" s="24">
        <v>6045</v>
      </c>
      <c r="D61" s="14" t="s">
        <v>327</v>
      </c>
    </row>
    <row r="62" spans="1:4" x14ac:dyDescent="0.25">
      <c r="A62" s="11" t="s">
        <v>158</v>
      </c>
      <c r="B62" s="9" t="s">
        <v>333</v>
      </c>
      <c r="C62" s="24">
        <v>62</v>
      </c>
      <c r="D62" s="14" t="s">
        <v>328</v>
      </c>
    </row>
    <row r="63" spans="1:4" x14ac:dyDescent="0.25">
      <c r="A63" s="11" t="s">
        <v>158</v>
      </c>
      <c r="B63" s="9" t="s">
        <v>333</v>
      </c>
      <c r="C63" s="24">
        <v>2486.84</v>
      </c>
      <c r="D63" s="14" t="s">
        <v>329</v>
      </c>
    </row>
    <row r="64" spans="1:4" ht="18.75" x14ac:dyDescent="0.25">
      <c r="A64" s="39" t="s">
        <v>32</v>
      </c>
      <c r="B64" s="39"/>
      <c r="C64" s="26">
        <f>SUM(C28:C63)</f>
        <v>227127.16</v>
      </c>
      <c r="D64" s="27"/>
    </row>
    <row r="65" spans="1:4" ht="18.75" x14ac:dyDescent="0.25">
      <c r="A65" s="37" t="s">
        <v>42</v>
      </c>
      <c r="B65" s="37"/>
      <c r="C65" s="37"/>
      <c r="D65" s="37"/>
    </row>
    <row r="66" spans="1:4" ht="31.5" x14ac:dyDescent="0.25">
      <c r="A66" s="15" t="s">
        <v>137</v>
      </c>
      <c r="B66" s="8" t="s">
        <v>43</v>
      </c>
      <c r="C66" s="28">
        <v>590</v>
      </c>
      <c r="D66" s="8" t="s">
        <v>293</v>
      </c>
    </row>
    <row r="67" spans="1:4" ht="18.75" x14ac:dyDescent="0.25">
      <c r="A67" s="39" t="s">
        <v>32</v>
      </c>
      <c r="B67" s="39"/>
      <c r="C67" s="26">
        <f>SUM(C66:C66)</f>
        <v>590</v>
      </c>
      <c r="D67" s="27"/>
    </row>
    <row r="68" spans="1:4" ht="18.75" x14ac:dyDescent="0.25">
      <c r="A68" s="35" t="s">
        <v>330</v>
      </c>
      <c r="B68" s="36"/>
      <c r="C68" s="26">
        <f>C26+C64+C67</f>
        <v>687571.29</v>
      </c>
      <c r="D68" s="27"/>
    </row>
  </sheetData>
  <mergeCells count="7">
    <mergeCell ref="A68:B68"/>
    <mergeCell ref="A2:D2"/>
    <mergeCell ref="A26:B26"/>
    <mergeCell ref="A27:D27"/>
    <mergeCell ref="A64:B64"/>
    <mergeCell ref="A65:D65"/>
    <mergeCell ref="A67:B67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Сбер</vt:lpstr>
      <vt:lpstr>Сбер ФПГ</vt:lpstr>
      <vt:lpstr>Альфа</vt:lpstr>
      <vt:lpstr>Открытие</vt:lpstr>
      <vt:lpstr>Расходы февраль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2023-05-30T04:56:23Z</dcterms:modified>
</cp:coreProperties>
</file>